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01\Desktop\2023 JN\"/>
    </mc:Choice>
  </mc:AlternateContent>
  <xr:revisionPtr revIDLastSave="0" documentId="8_{085E0F3C-3B43-40B3-B96C-544E51FB2E43}" xr6:coauthVersionLast="47" xr6:coauthVersionMax="47" xr10:uidLastSave="{00000000-0000-0000-0000-000000000000}"/>
  <bookViews>
    <workbookView xWindow="-120" yWindow="-120" windowWidth="29040" windowHeight="15840" xr2:uid="{E93DFBFD-5C05-43A9-8773-56BA51CE6311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3" i="1" l="1"/>
  <c r="K74" i="1" s="1"/>
  <c r="K78" i="1"/>
  <c r="K77" i="1"/>
  <c r="K69" i="1"/>
  <c r="K70" i="1" s="1"/>
  <c r="K65" i="1"/>
  <c r="K64" i="1"/>
  <c r="K63" i="1"/>
  <c r="K62" i="1"/>
  <c r="K61" i="1"/>
  <c r="K60" i="1"/>
  <c r="K59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79" i="1" l="1"/>
  <c r="K66" i="1"/>
  <c r="K56" i="1"/>
</calcChain>
</file>

<file path=xl/sharedStrings.xml><?xml version="1.0" encoding="utf-8"?>
<sst xmlns="http://schemas.openxmlformats.org/spreadsheetml/2006/main" count="303" uniqueCount="239">
  <si>
    <t xml:space="preserve">PONUDNIK: </t>
  </si>
  <si>
    <t>PREDRAČUN št.:</t>
  </si>
  <si>
    <t xml:space="preserve"> </t>
  </si>
  <si>
    <t>Zap. št.</t>
  </si>
  <si>
    <t>Sklop</t>
  </si>
  <si>
    <t>Šifra naročnika</t>
  </si>
  <si>
    <t>Opis predmeta</t>
  </si>
  <si>
    <t>EM</t>
  </si>
  <si>
    <t>Količina</t>
  </si>
  <si>
    <t>Cena/EM brez DDV</t>
  </si>
  <si>
    <t xml:space="preserve">Ponudnikovo pakiranje  - št. EM v SC,zavitku, ipd. </t>
  </si>
  <si>
    <t>Cena brez DDV za ponudnikovo pakiranje</t>
  </si>
  <si>
    <t>% DDV</t>
  </si>
  <si>
    <t>Vrednost brez DDV za razpisano količino</t>
  </si>
  <si>
    <t>Ponudnikov naziv</t>
  </si>
  <si>
    <t>Proizvajalec</t>
  </si>
  <si>
    <t>Kat.št.</t>
  </si>
  <si>
    <t>11 (6X7)</t>
  </si>
  <si>
    <t>14</t>
  </si>
  <si>
    <t>1.</t>
  </si>
  <si>
    <t xml:space="preserve">ORIGINALNI REAGENTI, KONTROLE IN KALIBRATORJI, POTROŠNI MATERIAL VEZANI NA APARAT PROIZVAJALCA ROCHE </t>
  </si>
  <si>
    <t>2.</t>
  </si>
  <si>
    <t>L-493</t>
  </si>
  <si>
    <t>Acid Wash Solution (2x2L) (04880307190)</t>
  </si>
  <si>
    <t>KOS</t>
  </si>
  <si>
    <t>3.</t>
  </si>
  <si>
    <t>L-449</t>
  </si>
  <si>
    <t>ALP IFCC GEN 2 S a400 (03333752190)</t>
  </si>
  <si>
    <t>4.</t>
  </si>
  <si>
    <t>L-450</t>
  </si>
  <si>
    <t>ALTL/PYP, 275 Tests,cobas c. (04467388190)</t>
  </si>
  <si>
    <t>5.</t>
  </si>
  <si>
    <t>L-448</t>
  </si>
  <si>
    <t>AMYL GEN.2, 300 Tests,cobas c. (03183742122)</t>
  </si>
  <si>
    <t>6.</t>
  </si>
  <si>
    <t>L-451</t>
  </si>
  <si>
    <t>ASTL/PYP, 425 Tests,cobas c. (04467493190)</t>
  </si>
  <si>
    <t>7.</t>
  </si>
  <si>
    <t>L-452</t>
  </si>
  <si>
    <t>BIL-D  GEN.2, 350 Tests,cobas c. (05589061190)</t>
  </si>
  <si>
    <t>8.</t>
  </si>
  <si>
    <t>L-453</t>
  </si>
  <si>
    <t>BIL-T GEN.3 250 Tests,cobas (05795397190)</t>
  </si>
  <si>
    <t>9.</t>
  </si>
  <si>
    <t>L-454</t>
  </si>
  <si>
    <t>CA GEN.2, 300 Tests,cobas c. Int. 05061482190)</t>
  </si>
  <si>
    <t>10.</t>
  </si>
  <si>
    <t>L-481</t>
  </si>
  <si>
    <t>Cartridge CL (03246353001)</t>
  </si>
  <si>
    <t>11.</t>
  </si>
  <si>
    <t>L-480</t>
  </si>
  <si>
    <t>Cartridge K (10825441001)</t>
  </si>
  <si>
    <t>12.</t>
  </si>
  <si>
    <t>L-479</t>
  </si>
  <si>
    <t>Cartridge NA</t>
  </si>
  <si>
    <t>13.</t>
  </si>
  <si>
    <t>L-498</t>
  </si>
  <si>
    <t>Cell Set cobas C311 (04555040001)</t>
  </si>
  <si>
    <t>14.</t>
  </si>
  <si>
    <t>L-469</t>
  </si>
  <si>
    <t>Cfas 12x3ML (10759350190)</t>
  </si>
  <si>
    <t>15.</t>
  </si>
  <si>
    <t>L-473</t>
  </si>
  <si>
    <t>CFAS HbA1c 3*2 ml (04528417190)</t>
  </si>
  <si>
    <t>16.</t>
  </si>
  <si>
    <t>L-470</t>
  </si>
  <si>
    <t>Cfas Proteins (11355279216)</t>
  </si>
  <si>
    <t>17.</t>
  </si>
  <si>
    <t>L-455</t>
  </si>
  <si>
    <t>CHOL HICo GEN.2, 400 Tests,cob. (03039773190)</t>
  </si>
  <si>
    <t>18.</t>
  </si>
  <si>
    <t>L-456</t>
  </si>
  <si>
    <t>CREP GEN.2, 250 Tests, cobas c. (03263991190)</t>
  </si>
  <si>
    <t>19.</t>
  </si>
  <si>
    <t>L-457</t>
  </si>
  <si>
    <t>CRP  GEN.3, 250  Tests, cobas c.(04956842190)</t>
  </si>
  <si>
    <t>20.</t>
  </si>
  <si>
    <t>L-496</t>
  </si>
  <si>
    <t>EcoTergent, cobas c311 (05422485190)</t>
  </si>
  <si>
    <t>21.</t>
  </si>
  <si>
    <t>L-460</t>
  </si>
  <si>
    <t>GGT GEN.2, 400 Tests,cobas c. (03002721122)</t>
  </si>
  <si>
    <t>22.</t>
  </si>
  <si>
    <t>L-461</t>
  </si>
  <si>
    <t>GLUC HK gen.3, 800Tests, cobas (04404483190)</t>
  </si>
  <si>
    <t>23.</t>
  </si>
  <si>
    <t>L-462</t>
  </si>
  <si>
    <t>HbA1c TQ GEN.3 A250 (05336163190)</t>
  </si>
  <si>
    <t>24.</t>
  </si>
  <si>
    <t>L-497</t>
  </si>
  <si>
    <t>HbA1c TQ HAEMOLYZING RTG (04528182190)</t>
  </si>
  <si>
    <t>25.</t>
  </si>
  <si>
    <t>L-459</t>
  </si>
  <si>
    <t>HDL-C GEN.3, 200 Tests,cobas c. (04399803190)</t>
  </si>
  <si>
    <t>26.</t>
  </si>
  <si>
    <t>L-463</t>
  </si>
  <si>
    <t>IRON GEN.2, 200 Tests,cobas c. (03183696122)</t>
  </si>
  <si>
    <t>27.</t>
  </si>
  <si>
    <t>L-472</t>
  </si>
  <si>
    <t>IRON STANDARD (12146401216)</t>
  </si>
  <si>
    <t>28.</t>
  </si>
  <si>
    <t>L-487</t>
  </si>
  <si>
    <t>ISE Cleaning solution Sys Clea (5x100ml) (11298500316)</t>
  </si>
  <si>
    <t>29.</t>
  </si>
  <si>
    <t>L-484</t>
  </si>
  <si>
    <t>ISE Diluent Gen2, cobas c.Hi (5x600ml) (04522630190)</t>
  </si>
  <si>
    <t>30.</t>
  </si>
  <si>
    <t>L-485</t>
  </si>
  <si>
    <t>ISE Int. Stand.Gen2, cobas c. (5x600ml) (04522320190)</t>
  </si>
  <si>
    <t>31.</t>
  </si>
  <si>
    <t>L-486</t>
  </si>
  <si>
    <t>ISE Reference Electrolyte 300M (5x300ml) (11360981216)</t>
  </si>
  <si>
    <t>32.</t>
  </si>
  <si>
    <t>L-482</t>
  </si>
  <si>
    <t>ISE Standard  high 10x3ML (11183982216)</t>
  </si>
  <si>
    <t>33.</t>
  </si>
  <si>
    <t>L-483</t>
  </si>
  <si>
    <t>ISE Standard low 10x3ML (11183974216)</t>
  </si>
  <si>
    <t>34.</t>
  </si>
  <si>
    <t>L-458</t>
  </si>
  <si>
    <t>LDL-C GEN.2, 175 Tests,cobas c. (03038866322)</t>
  </si>
  <si>
    <t>35.</t>
  </si>
  <si>
    <t>L-507</t>
  </si>
  <si>
    <t>Multi Pack, Cobas c, Integra 20/40/20 (04593138190)</t>
  </si>
  <si>
    <t>36.</t>
  </si>
  <si>
    <t>L-491</t>
  </si>
  <si>
    <t>NACI 9% SI GEN.2 (04489365190)</t>
  </si>
  <si>
    <t>37.</t>
  </si>
  <si>
    <t>L-488</t>
  </si>
  <si>
    <t>NaOH-D cobas c. (04489241190)</t>
  </si>
  <si>
    <t>38.</t>
  </si>
  <si>
    <t>L-494</t>
  </si>
  <si>
    <t>NaOH-D/Basic Wash( 2x1,8L) (04880285190)</t>
  </si>
  <si>
    <t>39.</t>
  </si>
  <si>
    <t>L-468</t>
  </si>
  <si>
    <t>PHOS GEN.2, 250 Tests,cobas c. (03183793122)</t>
  </si>
  <si>
    <t>40.</t>
  </si>
  <si>
    <t>L-474</t>
  </si>
  <si>
    <t>PreciControl ClinChem Multi1 (05117003190)</t>
  </si>
  <si>
    <t>41.</t>
  </si>
  <si>
    <t>L-477</t>
  </si>
  <si>
    <t>PRECICONTROL HBA 1c PATH (05912504190)</t>
  </si>
  <si>
    <t>42.</t>
  </si>
  <si>
    <t>L-476</t>
  </si>
  <si>
    <t>PRECICONTROL HBA1c NORM (05479207190)</t>
  </si>
  <si>
    <t>43.</t>
  </si>
  <si>
    <t>L-478</t>
  </si>
  <si>
    <t>REFERENCE ELECTRODE (03149501001)</t>
  </si>
  <si>
    <t>44.</t>
  </si>
  <si>
    <t>L-495</t>
  </si>
  <si>
    <t>Sample Cleaner 2, cobas 6000 (12x68ml) (05958024190)</t>
  </si>
  <si>
    <t>45.</t>
  </si>
  <si>
    <t>L-489</t>
  </si>
  <si>
    <t>SMS, cobas c (04489225190)</t>
  </si>
  <si>
    <t>46.</t>
  </si>
  <si>
    <t>L-465</t>
  </si>
  <si>
    <t>TRIGL., 250 Tests,cobas c. Int (20767107322)</t>
  </si>
  <si>
    <t>47.</t>
  </si>
  <si>
    <t>L-467</t>
  </si>
  <si>
    <t>UA GEN.2, 400 Tests, cobas c.Int.(03183807190)</t>
  </si>
  <si>
    <t>48.</t>
  </si>
  <si>
    <t>L-464</t>
  </si>
  <si>
    <t>UIBC, 100 Tests,cobas c.Int. (04536355190)</t>
  </si>
  <si>
    <t>49.</t>
  </si>
  <si>
    <t>L-466</t>
  </si>
  <si>
    <t>UREAL, 500Tests, cobas C. Int. (04460715190)</t>
  </si>
  <si>
    <t>50.</t>
  </si>
  <si>
    <t>L-499</t>
  </si>
  <si>
    <t>ŽARNICA HALOGEN (04813707001)</t>
  </si>
  <si>
    <t>51.</t>
  </si>
  <si>
    <t>1_99</t>
  </si>
  <si>
    <t>Skupna vrednost sklopa brez DDV</t>
  </si>
  <si>
    <t>52.</t>
  </si>
  <si>
    <t>1_95</t>
  </si>
  <si>
    <t>Skupna vrednost sklopa z DDV</t>
  </si>
  <si>
    <t>53.</t>
  </si>
  <si>
    <t>TESTNI LISTIČI IN KONTROLE</t>
  </si>
  <si>
    <t>54.</t>
  </si>
  <si>
    <t>L-416</t>
  </si>
  <si>
    <t>ACCU Chek Compact Plus MIC</t>
  </si>
  <si>
    <t>SC</t>
  </si>
  <si>
    <t>55.</t>
  </si>
  <si>
    <t>L-518</t>
  </si>
  <si>
    <t>ACCU Chek AVIVE strips gr si pt</t>
  </si>
  <si>
    <t>56.</t>
  </si>
  <si>
    <t>L-524</t>
  </si>
  <si>
    <t>ACCU-CHEK AVIVA 2-LEVEL CONTROL</t>
  </si>
  <si>
    <t>57.</t>
  </si>
  <si>
    <t>L-037</t>
  </si>
  <si>
    <t>CARDIAC D DIMER A10 TESTOV kontrolni test za aparat Cobas h 232</t>
  </si>
  <si>
    <t>58.</t>
  </si>
  <si>
    <t>L-044</t>
  </si>
  <si>
    <t>CARDIAC T QUANT A 10 TESTOV kontrolni test za aparat Cobas h 232</t>
  </si>
  <si>
    <t>59.</t>
  </si>
  <si>
    <t>L-036</t>
  </si>
  <si>
    <t>COAGUCHEK XS 2 x 24 testni lističi za CoaguChek XS aparat Roche</t>
  </si>
  <si>
    <t>60.</t>
  </si>
  <si>
    <t>L-440</t>
  </si>
  <si>
    <t>COAGUCHEK XS CONTROL testna kontrola za CoaguChek aparat Roche</t>
  </si>
  <si>
    <t>61.</t>
  </si>
  <si>
    <t>2_99</t>
  </si>
  <si>
    <t>62.</t>
  </si>
  <si>
    <t>2_95</t>
  </si>
  <si>
    <t>63.</t>
  </si>
  <si>
    <t>64.</t>
  </si>
  <si>
    <t>R-051S</t>
  </si>
  <si>
    <t>sc</t>
  </si>
  <si>
    <t>65.</t>
  </si>
  <si>
    <t>L-282-L-285</t>
  </si>
  <si>
    <t>66.</t>
  </si>
  <si>
    <t>3_99</t>
  </si>
  <si>
    <t>67.</t>
  </si>
  <si>
    <t>3_95</t>
  </si>
  <si>
    <t>68.</t>
  </si>
  <si>
    <t>R-502</t>
  </si>
  <si>
    <t>kos</t>
  </si>
  <si>
    <t>69.</t>
  </si>
  <si>
    <t>R-506</t>
  </si>
  <si>
    <t>70.</t>
  </si>
  <si>
    <t>4_99</t>
  </si>
  <si>
    <t>71.</t>
  </si>
  <si>
    <t>4_95</t>
  </si>
  <si>
    <t>Cena mora biti podana na želeno pakiranje.</t>
  </si>
  <si>
    <t xml:space="preserve">Kraj, datum: </t>
  </si>
  <si>
    <t>OBR - 3_3</t>
  </si>
  <si>
    <t>5_99</t>
  </si>
  <si>
    <t>5_95</t>
  </si>
  <si>
    <t>ROKAVICE, PREGLEDNE, LATEKS</t>
  </si>
  <si>
    <t>ROKAVICE, LABORATORIJSKE, NITRILNE</t>
  </si>
  <si>
    <t>ROKAVICE, KIRURŠKE</t>
  </si>
  <si>
    <t>72.</t>
  </si>
  <si>
    <t>73.</t>
  </si>
  <si>
    <t>74.</t>
  </si>
  <si>
    <t>75.</t>
  </si>
  <si>
    <t>V postavko - Skupna vrednost sklopa z DDV vpište skupno vrednost sklopa z DDV.</t>
  </si>
  <si>
    <t xml:space="preserve">Laboratorijske zaščitne rokavice iz nitrila, brez pudra, mehke in elastične. Nudijo zaščito kategorije III v skladu s Pravilnikom o osebni varovalni opremi. Dolžina najmanj 29 cm, omogočajo dodatno zaščito zapestja pred izpostavljenostjo naključnemu stiku s kemikalijami in/ali mikroorganizmi. Omogočati morajo posamično  jemanje iz škatle in se ne smejo biti zlepljene. Enojna debelina sredinec: 0,11mm, dlan 0,08 mm, zapestje  0,07 mm, AQL 1,0. Test za neprepustnost  na viruse ASTMF1671-13. Natezna sila pri pretrganju: 10N pred staranjem, 9.0 N po staranju. Registrirane kot medicinski pripomoček razreda I v skladu z Direktivo o medicinskih pripomočkih MDD 93/42/EEC, standard EN 455-1,2,3,4, PPE reg.  (EC)2016/425 kat. III standardi EN ISO 374-1, EN 374-2,4, EN16523-1, Type C, EN ISO-374-5, ISO 16604:2004, ASTM F739, EN420. Rokavice morajo biti dovolj tanke, da se skozi njih brez težav otipa žilo. Velikost: vse velikosti, pakiranje:  a100 </t>
  </si>
  <si>
    <t>Medicinske rokavice, brez pudra, grobe, lateks. Enojna debelina: prst 0,11mm, dlan 0,10 mm, zapestje 0,08mm, dolžina min. 240 mm; EN 455-1,2,3,4, omogočajo posamično jemanje iz škatle, ne smejo biti zlepljene, nesterilne. Registriran kot medicinski pripomoček razred I, EN 455-1,2,3,4 in OVO Uredbo EU 2016/425 kat. III, 374-1/Typ B, 374-4,374-5, EN420, AQL 1,5. test neprepustnosti na viruse ISO 16604-B. Velikost: vse velikosti, pakiranje: a100</t>
  </si>
  <si>
    <t xml:space="preserve">Rokavice kirurške lateks  brez pudra , vse velikost. Registrirane kot medicinski pripomoček razreda Iia v skladu z direktivo o medicinskih pripomočkih MDD93/42/EEC in Direktivo 2007/47/EEC. Sterilni zavitek mora omogočiti aseptično tehniko rokavanja. AQL 0,65, dolžina minimalno 295 mm. </t>
  </si>
  <si>
    <t>Rokavice kirurške lateks  pudrane , vse velikosti.  AQL 0,65. Registrirane kot medicinski pripomoček razreda Iia v skladu z direktivo o medicinskih pripomočkih MDD93/42/EEC in Direktivo 2007/47/EEC. Sterilni zavitek mora omogočiti aseptično tehniko rokavanja. AQL 0,65. Sterilni zavitek mora omogočiti aseptično tehniko rokavanja. AQL 0,65, dolžina minimalno 280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</si>
</sst>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0.0"/>
    <numFmt numFmtId="166" formatCode="_-* #,##0.00&quot;  &quot;_-;\-* #,##0.00&quot;  &quot;_-;_-* \-??&quot;  &quot;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4" tint="-0.249977111117893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indexed="23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b/>
      <sz val="10"/>
      <color theme="4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2" fillId="0" borderId="0"/>
  </cellStyleXfs>
  <cellXfs count="121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2" xfId="0" applyFont="1" applyBorder="1"/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horizontal="right"/>
    </xf>
    <xf numFmtId="164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/>
    <xf numFmtId="164" fontId="2" fillId="0" borderId="2" xfId="0" applyNumberFormat="1" applyFont="1" applyBorder="1"/>
    <xf numFmtId="165" fontId="2" fillId="0" borderId="2" xfId="0" applyNumberFormat="1" applyFont="1" applyBorder="1"/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right" vertical="center" wrapText="1"/>
    </xf>
    <xf numFmtId="164" fontId="3" fillId="0" borderId="5" xfId="1" applyNumberFormat="1" applyFont="1" applyBorder="1" applyAlignment="1">
      <alignment horizontal="center" vertical="center" wrapText="1"/>
    </xf>
    <xf numFmtId="3" fontId="6" fillId="0" borderId="5" xfId="1" applyNumberFormat="1" applyFont="1" applyBorder="1" applyAlignment="1">
      <alignment horizontal="center" vertical="center" wrapText="1"/>
    </xf>
    <xf numFmtId="164" fontId="6" fillId="0" borderId="5" xfId="1" applyNumberFormat="1" applyFont="1" applyBorder="1" applyAlignment="1">
      <alignment horizontal="center" vertical="center" wrapText="1"/>
    </xf>
    <xf numFmtId="165" fontId="6" fillId="0" borderId="5" xfId="1" applyNumberFormat="1" applyFont="1" applyBorder="1" applyAlignment="1">
      <alignment horizontal="center" vertical="center" wrapText="1"/>
    </xf>
    <xf numFmtId="4" fontId="6" fillId="0" borderId="5" xfId="1" applyNumberFormat="1" applyFont="1" applyBorder="1" applyAlignment="1">
      <alignment horizontal="left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wrapText="1"/>
    </xf>
    <xf numFmtId="0" fontId="2" fillId="0" borderId="8" xfId="1" applyFont="1" applyBorder="1" applyAlignment="1">
      <alignment horizontal="center" wrapText="1"/>
    </xf>
    <xf numFmtId="0" fontId="2" fillId="0" borderId="8" xfId="1" applyFont="1" applyBorder="1" applyAlignment="1">
      <alignment horizontal="left" wrapText="1"/>
    </xf>
    <xf numFmtId="3" fontId="2" fillId="0" borderId="8" xfId="1" applyNumberFormat="1" applyFont="1" applyBorder="1" applyAlignment="1">
      <alignment horizontal="center" wrapText="1"/>
    </xf>
    <xf numFmtId="4" fontId="2" fillId="0" borderId="8" xfId="1" applyNumberFormat="1" applyFont="1" applyBorder="1" applyAlignment="1">
      <alignment horizontal="right" vertical="center" wrapText="1"/>
    </xf>
    <xf numFmtId="49" fontId="2" fillId="0" borderId="9" xfId="1" applyNumberFormat="1" applyFont="1" applyBorder="1" applyAlignment="1">
      <alignment horizontal="center" wrapText="1"/>
    </xf>
    <xf numFmtId="49" fontId="7" fillId="0" borderId="10" xfId="1" applyNumberFormat="1" applyFont="1" applyBorder="1" applyAlignment="1">
      <alignment horizontal="left" vertical="top" wrapText="1"/>
    </xf>
    <xf numFmtId="0" fontId="8" fillId="0" borderId="10" xfId="1" applyFont="1" applyBorder="1" applyAlignment="1">
      <alignment horizontal="center" vertical="top" wrapText="1"/>
    </xf>
    <xf numFmtId="0" fontId="9" fillId="0" borderId="10" xfId="1" applyFont="1" applyBorder="1" applyAlignment="1">
      <alignment wrapText="1"/>
    </xf>
    <xf numFmtId="0" fontId="4" fillId="0" borderId="10" xfId="1" applyFont="1" applyBorder="1" applyAlignment="1">
      <alignment wrapText="1"/>
    </xf>
    <xf numFmtId="0" fontId="2" fillId="0" borderId="10" xfId="1" applyFont="1" applyBorder="1" applyAlignment="1">
      <alignment horizontal="left" wrapText="1"/>
    </xf>
    <xf numFmtId="3" fontId="10" fillId="0" borderId="10" xfId="1" applyNumberFormat="1" applyFont="1" applyBorder="1" applyAlignment="1" applyProtection="1">
      <alignment horizontal="right" vertical="top" wrapText="1"/>
      <protection locked="0"/>
    </xf>
    <xf numFmtId="164" fontId="10" fillId="0" borderId="10" xfId="1" applyNumberFormat="1" applyFont="1" applyBorder="1" applyAlignment="1" applyProtection="1">
      <alignment horizontal="right" vertical="top" wrapText="1"/>
      <protection locked="0"/>
    </xf>
    <xf numFmtId="3" fontId="6" fillId="0" borderId="10" xfId="1" applyNumberFormat="1" applyFont="1" applyBorder="1" applyAlignment="1">
      <alignment horizontal="right" wrapText="1"/>
    </xf>
    <xf numFmtId="164" fontId="6" fillId="0" borderId="10" xfId="1" applyNumberFormat="1" applyFont="1" applyBorder="1" applyAlignment="1">
      <alignment horizontal="right" wrapText="1"/>
    </xf>
    <xf numFmtId="165" fontId="6" fillId="0" borderId="10" xfId="1" applyNumberFormat="1" applyFont="1" applyBorder="1" applyAlignment="1">
      <alignment horizontal="right" wrapText="1"/>
    </xf>
    <xf numFmtId="4" fontId="6" fillId="0" borderId="10" xfId="1" applyNumberFormat="1" applyFont="1" applyBorder="1" applyAlignment="1">
      <alignment horizontal="right" vertical="center" wrapText="1"/>
    </xf>
    <xf numFmtId="0" fontId="7" fillId="0" borderId="10" xfId="1" applyFont="1" applyBorder="1" applyAlignment="1">
      <alignment wrapText="1"/>
    </xf>
    <xf numFmtId="0" fontId="6" fillId="0" borderId="10" xfId="1" applyFont="1" applyBorder="1" applyAlignment="1">
      <alignment horizontal="center" wrapText="1"/>
    </xf>
    <xf numFmtId="166" fontId="11" fillId="0" borderId="10" xfId="1" applyNumberFormat="1" applyFont="1" applyBorder="1" applyAlignment="1" applyProtection="1">
      <alignment horizontal="left" vertical="top" wrapText="1"/>
      <protection locked="0"/>
    </xf>
    <xf numFmtId="0" fontId="2" fillId="0" borderId="11" xfId="1" applyFont="1" applyBorder="1" applyAlignment="1">
      <alignment horizontal="left" wrapText="1"/>
    </xf>
    <xf numFmtId="0" fontId="2" fillId="0" borderId="10" xfId="1" applyFont="1" applyBorder="1" applyAlignment="1">
      <alignment horizontal="center" vertical="top" wrapText="1"/>
    </xf>
    <xf numFmtId="0" fontId="2" fillId="0" borderId="10" xfId="1" applyFont="1" applyBorder="1" applyAlignment="1">
      <alignment horizontal="left" vertical="top" wrapText="1"/>
    </xf>
    <xf numFmtId="3" fontId="2" fillId="0" borderId="10" xfId="1" applyNumberFormat="1" applyFont="1" applyBorder="1" applyAlignment="1" applyProtection="1">
      <alignment horizontal="right" vertical="top" wrapText="1"/>
      <protection locked="0"/>
    </xf>
    <xf numFmtId="164" fontId="2" fillId="0" borderId="10" xfId="1" applyNumberFormat="1" applyFont="1" applyBorder="1" applyAlignment="1" applyProtection="1">
      <alignment horizontal="right" vertical="top" wrapText="1"/>
      <protection locked="0"/>
    </xf>
    <xf numFmtId="165" fontId="2" fillId="0" borderId="10" xfId="1" applyNumberFormat="1" applyFont="1" applyBorder="1" applyAlignment="1" applyProtection="1">
      <alignment horizontal="right" vertical="top" wrapText="1"/>
      <protection locked="0"/>
    </xf>
    <xf numFmtId="0" fontId="2" fillId="0" borderId="10" xfId="1" applyFont="1" applyBorder="1" applyAlignment="1" applyProtection="1">
      <alignment horizontal="left" vertical="top" wrapText="1"/>
      <protection locked="0"/>
    </xf>
    <xf numFmtId="0" fontId="2" fillId="0" borderId="10" xfId="1" applyFont="1" applyBorder="1" applyAlignment="1" applyProtection="1">
      <alignment horizontal="center" vertical="top" wrapText="1"/>
      <protection locked="0"/>
    </xf>
    <xf numFmtId="0" fontId="13" fillId="0" borderId="10" xfId="2" applyFont="1" applyBorder="1" applyAlignment="1">
      <alignment wrapText="1"/>
    </xf>
    <xf numFmtId="0" fontId="6" fillId="2" borderId="10" xfId="1" applyFont="1" applyFill="1" applyBorder="1" applyAlignment="1">
      <alignment horizontal="center" vertical="top" wrapText="1"/>
    </xf>
    <xf numFmtId="0" fontId="2" fillId="2" borderId="10" xfId="1" applyFont="1" applyFill="1" applyBorder="1" applyAlignment="1">
      <alignment wrapText="1"/>
    </xf>
    <xf numFmtId="0" fontId="6" fillId="2" borderId="10" xfId="1" applyFont="1" applyFill="1" applyBorder="1" applyAlignment="1">
      <alignment wrapText="1"/>
    </xf>
    <xf numFmtId="0" fontId="2" fillId="3" borderId="10" xfId="1" applyFont="1" applyFill="1" applyBorder="1" applyAlignment="1">
      <alignment horizontal="left" wrapText="1"/>
    </xf>
    <xf numFmtId="3" fontId="10" fillId="3" borderId="10" xfId="1" applyNumberFormat="1" applyFont="1" applyFill="1" applyBorder="1" applyAlignment="1" applyProtection="1">
      <alignment horizontal="right" vertical="top" wrapText="1"/>
      <protection locked="0"/>
    </xf>
    <xf numFmtId="164" fontId="10" fillId="3" borderId="10" xfId="1" applyNumberFormat="1" applyFont="1" applyFill="1" applyBorder="1" applyAlignment="1" applyProtection="1">
      <alignment horizontal="right" vertical="top" wrapText="1"/>
      <protection locked="0"/>
    </xf>
    <xf numFmtId="3" fontId="6" fillId="3" borderId="10" xfId="1" applyNumberFormat="1" applyFont="1" applyFill="1" applyBorder="1" applyAlignment="1">
      <alignment horizontal="right" wrapText="1"/>
    </xf>
    <xf numFmtId="164" fontId="6" fillId="3" borderId="10" xfId="1" applyNumberFormat="1" applyFont="1" applyFill="1" applyBorder="1" applyAlignment="1">
      <alignment horizontal="right" wrapText="1"/>
    </xf>
    <xf numFmtId="165" fontId="6" fillId="3" borderId="10" xfId="1" applyNumberFormat="1" applyFont="1" applyFill="1" applyBorder="1" applyAlignment="1">
      <alignment horizontal="right" wrapText="1"/>
    </xf>
    <xf numFmtId="4" fontId="6" fillId="3" borderId="10" xfId="1" applyNumberFormat="1" applyFont="1" applyFill="1" applyBorder="1" applyAlignment="1">
      <alignment horizontal="right" vertical="center" wrapText="1"/>
    </xf>
    <xf numFmtId="0" fontId="7" fillId="3" borderId="10" xfId="1" applyFont="1" applyFill="1" applyBorder="1" applyAlignment="1">
      <alignment wrapText="1"/>
    </xf>
    <xf numFmtId="0" fontId="6" fillId="3" borderId="10" xfId="1" applyFont="1" applyFill="1" applyBorder="1" applyAlignment="1">
      <alignment horizontal="center" wrapText="1"/>
    </xf>
    <xf numFmtId="166" fontId="11" fillId="3" borderId="10" xfId="1" applyNumberFormat="1" applyFont="1" applyFill="1" applyBorder="1" applyAlignment="1" applyProtection="1">
      <alignment horizontal="left" vertical="top" wrapText="1"/>
      <protection locked="0"/>
    </xf>
    <xf numFmtId="0" fontId="9" fillId="0" borderId="10" xfId="1" applyFont="1" applyBorder="1" applyAlignment="1">
      <alignment horizontal="left" vertical="top" wrapText="1"/>
    </xf>
    <xf numFmtId="0" fontId="4" fillId="0" borderId="10" xfId="1" applyFont="1" applyBorder="1" applyAlignment="1">
      <alignment horizontal="left" wrapText="1"/>
    </xf>
    <xf numFmtId="3" fontId="10" fillId="0" borderId="10" xfId="1" applyNumberFormat="1" applyFont="1" applyBorder="1" applyAlignment="1" applyProtection="1">
      <alignment horizontal="right" vertical="center" wrapText="1"/>
      <protection locked="0"/>
    </xf>
    <xf numFmtId="164" fontId="10" fillId="0" borderId="10" xfId="1" applyNumberFormat="1" applyFont="1" applyBorder="1" applyAlignment="1" applyProtection="1">
      <alignment horizontal="right" vertical="center" wrapText="1"/>
      <protection locked="0"/>
    </xf>
    <xf numFmtId="3" fontId="2" fillId="0" borderId="10" xfId="1" applyNumberFormat="1" applyFont="1" applyBorder="1" applyAlignment="1" applyProtection="1">
      <alignment horizontal="right" vertical="center" wrapText="1"/>
      <protection locked="0"/>
    </xf>
    <xf numFmtId="164" fontId="2" fillId="0" borderId="10" xfId="1" applyNumberFormat="1" applyFont="1" applyBorder="1" applyAlignment="1" applyProtection="1">
      <alignment horizontal="right" vertical="center" wrapText="1"/>
      <protection locked="0"/>
    </xf>
    <xf numFmtId="165" fontId="2" fillId="0" borderId="10" xfId="1" applyNumberFormat="1" applyFont="1" applyBorder="1" applyAlignment="1" applyProtection="1">
      <alignment horizontal="right" vertical="center" wrapText="1"/>
      <protection locked="0"/>
    </xf>
    <xf numFmtId="164" fontId="2" fillId="0" borderId="10" xfId="1" applyNumberFormat="1" applyFont="1" applyBorder="1" applyAlignment="1" applyProtection="1">
      <alignment horizontal="left" vertical="top" wrapText="1"/>
      <protection locked="0"/>
    </xf>
    <xf numFmtId="49" fontId="2" fillId="0" borderId="10" xfId="1" applyNumberFormat="1" applyFont="1" applyBorder="1" applyAlignment="1" applyProtection="1">
      <alignment horizontal="left" vertical="top" wrapText="1"/>
      <protection locked="0"/>
    </xf>
    <xf numFmtId="3" fontId="2" fillId="0" borderId="10" xfId="1" applyNumberFormat="1" applyFont="1" applyBorder="1" applyAlignment="1">
      <alignment horizontal="right" vertical="top" wrapText="1"/>
    </xf>
    <xf numFmtId="0" fontId="11" fillId="0" borderId="10" xfId="1" applyFont="1" applyBorder="1" applyAlignment="1" applyProtection="1">
      <alignment horizontal="left" vertical="top" wrapText="1"/>
      <protection locked="0"/>
    </xf>
    <xf numFmtId="0" fontId="7" fillId="0" borderId="10" xfId="1" applyFont="1" applyBorder="1" applyAlignment="1">
      <alignment horizontal="center" vertical="top" wrapText="1"/>
    </xf>
    <xf numFmtId="0" fontId="13" fillId="0" borderId="10" xfId="1" applyFont="1" applyBorder="1" applyAlignment="1">
      <alignment horizontal="left" vertical="top" wrapText="1"/>
    </xf>
    <xf numFmtId="0" fontId="14" fillId="0" borderId="10" xfId="1" applyFont="1" applyBorder="1" applyAlignment="1">
      <alignment horizontal="left" wrapText="1"/>
    </xf>
    <xf numFmtId="3" fontId="10" fillId="4" borderId="10" xfId="1" applyNumberFormat="1" applyFont="1" applyFill="1" applyBorder="1" applyAlignment="1">
      <alignment horizontal="right" vertical="top" wrapText="1"/>
    </xf>
    <xf numFmtId="164" fontId="10" fillId="4" borderId="10" xfId="1" applyNumberFormat="1" applyFont="1" applyFill="1" applyBorder="1" applyAlignment="1">
      <alignment horizontal="right" vertical="top" wrapText="1"/>
    </xf>
    <xf numFmtId="3" fontId="13" fillId="0" borderId="10" xfId="1" applyNumberFormat="1" applyFont="1" applyBorder="1" applyAlignment="1" applyProtection="1">
      <alignment horizontal="right" vertical="top" wrapText="1"/>
      <protection locked="0"/>
    </xf>
    <xf numFmtId="164" fontId="13" fillId="0" borderId="10" xfId="1" applyNumberFormat="1" applyFont="1" applyBorder="1" applyAlignment="1" applyProtection="1">
      <alignment horizontal="right" vertical="top" wrapText="1"/>
      <protection locked="0"/>
    </xf>
    <xf numFmtId="165" fontId="13" fillId="0" borderId="10" xfId="1" applyNumberFormat="1" applyFont="1" applyBorder="1" applyAlignment="1" applyProtection="1">
      <alignment horizontal="right" vertical="top" wrapText="1"/>
      <protection locked="0"/>
    </xf>
    <xf numFmtId="0" fontId="13" fillId="0" borderId="10" xfId="1" applyFont="1" applyBorder="1" applyAlignment="1" applyProtection="1">
      <alignment horizontal="left" vertical="top" wrapText="1"/>
      <protection locked="0"/>
    </xf>
    <xf numFmtId="0" fontId="7" fillId="0" borderId="10" xfId="0" applyFont="1" applyBorder="1" applyAlignment="1">
      <alignment vertical="center" wrapText="1"/>
    </xf>
    <xf numFmtId="3" fontId="2" fillId="4" borderId="10" xfId="1" applyNumberFormat="1" applyFont="1" applyFill="1" applyBorder="1" applyAlignment="1">
      <alignment horizontal="right" vertical="top" wrapText="1"/>
    </xf>
    <xf numFmtId="164" fontId="2" fillId="4" borderId="10" xfId="1" applyNumberFormat="1" applyFont="1" applyFill="1" applyBorder="1" applyAlignment="1">
      <alignment horizontal="right" vertical="top" wrapText="1"/>
    </xf>
    <xf numFmtId="0" fontId="15" fillId="0" borderId="10" xfId="1" applyFont="1" applyBorder="1" applyAlignment="1" applyProtection="1">
      <alignment horizontal="left" vertical="top" wrapText="1"/>
      <protection locked="0"/>
    </xf>
    <xf numFmtId="0" fontId="15" fillId="0" borderId="10" xfId="1" applyFont="1" applyBorder="1" applyAlignment="1">
      <alignment horizontal="left" vertical="top" wrapText="1"/>
    </xf>
    <xf numFmtId="0" fontId="16" fillId="0" borderId="10" xfId="1" applyFont="1" applyBorder="1" applyAlignment="1">
      <alignment horizontal="left" vertical="top" wrapText="1"/>
    </xf>
    <xf numFmtId="3" fontId="15" fillId="0" borderId="10" xfId="1" applyNumberFormat="1" applyFont="1" applyBorder="1" applyAlignment="1" applyProtection="1">
      <alignment horizontal="right" vertical="top" wrapText="1"/>
      <protection locked="0"/>
    </xf>
    <xf numFmtId="164" fontId="15" fillId="0" borderId="10" xfId="1" applyNumberFormat="1" applyFont="1" applyBorder="1" applyAlignment="1" applyProtection="1">
      <alignment horizontal="right" vertical="top" wrapText="1"/>
      <protection locked="0"/>
    </xf>
    <xf numFmtId="165" fontId="15" fillId="0" borderId="10" xfId="1" applyNumberFormat="1" applyFont="1" applyBorder="1" applyAlignment="1" applyProtection="1">
      <alignment horizontal="right" vertical="top" wrapText="1"/>
      <protection locked="0"/>
    </xf>
    <xf numFmtId="0" fontId="6" fillId="0" borderId="10" xfId="1" applyFont="1" applyBorder="1" applyAlignment="1">
      <alignment horizontal="center" vertical="top" wrapText="1"/>
    </xf>
    <xf numFmtId="0" fontId="2" fillId="0" borderId="10" xfId="1" applyFont="1" applyBorder="1" applyAlignment="1">
      <alignment wrapText="1"/>
    </xf>
    <xf numFmtId="0" fontId="3" fillId="0" borderId="0" xfId="0" applyFont="1" applyAlignment="1">
      <alignment vertical="center" wrapText="1"/>
    </xf>
    <xf numFmtId="0" fontId="1" fillId="0" borderId="0" xfId="1" applyFont="1" applyAlignment="1">
      <alignment horizontal="left" vertical="top" wrapText="1"/>
    </xf>
    <xf numFmtId="164" fontId="17" fillId="0" borderId="0" xfId="0" applyNumberFormat="1" applyFont="1" applyAlignment="1">
      <alignment horizontal="center"/>
    </xf>
    <xf numFmtId="0" fontId="6" fillId="0" borderId="10" xfId="1" applyFont="1" applyFill="1" applyBorder="1" applyAlignment="1">
      <alignment horizontal="center" vertical="top" wrapText="1"/>
    </xf>
    <xf numFmtId="0" fontId="2" fillId="0" borderId="10" xfId="1" applyFont="1" applyFill="1" applyBorder="1" applyAlignment="1">
      <alignment wrapText="1"/>
    </xf>
    <xf numFmtId="0" fontId="2" fillId="0" borderId="10" xfId="1" applyFont="1" applyFill="1" applyBorder="1" applyAlignment="1">
      <alignment horizontal="left" wrapText="1"/>
    </xf>
    <xf numFmtId="3" fontId="10" fillId="0" borderId="10" xfId="1" applyNumberFormat="1" applyFont="1" applyFill="1" applyBorder="1" applyAlignment="1" applyProtection="1">
      <alignment horizontal="right" vertical="top" wrapText="1"/>
      <protection locked="0"/>
    </xf>
    <xf numFmtId="164" fontId="10" fillId="0" borderId="10" xfId="1" applyNumberFormat="1" applyFont="1" applyFill="1" applyBorder="1" applyAlignment="1" applyProtection="1">
      <alignment horizontal="right" vertical="top" wrapText="1"/>
      <protection locked="0"/>
    </xf>
    <xf numFmtId="3" fontId="6" fillId="0" borderId="10" xfId="1" applyNumberFormat="1" applyFont="1" applyFill="1" applyBorder="1" applyAlignment="1">
      <alignment horizontal="right" wrapText="1"/>
    </xf>
    <xf numFmtId="164" fontId="6" fillId="0" borderId="10" xfId="1" applyNumberFormat="1" applyFont="1" applyFill="1" applyBorder="1" applyAlignment="1">
      <alignment horizontal="right" wrapText="1"/>
    </xf>
    <xf numFmtId="165" fontId="6" fillId="0" borderId="10" xfId="1" applyNumberFormat="1" applyFont="1" applyFill="1" applyBorder="1" applyAlignment="1">
      <alignment horizontal="right" wrapText="1"/>
    </xf>
    <xf numFmtId="4" fontId="6" fillId="0" borderId="10" xfId="1" applyNumberFormat="1" applyFont="1" applyFill="1" applyBorder="1" applyAlignment="1">
      <alignment horizontal="right" vertical="center" wrapText="1"/>
    </xf>
    <xf numFmtId="0" fontId="7" fillId="0" borderId="10" xfId="1" applyFont="1" applyFill="1" applyBorder="1" applyAlignment="1">
      <alignment wrapText="1"/>
    </xf>
    <xf numFmtId="0" fontId="6" fillId="0" borderId="10" xfId="1" applyFont="1" applyFill="1" applyBorder="1" applyAlignment="1">
      <alignment horizontal="center" wrapText="1"/>
    </xf>
    <xf numFmtId="166" fontId="11" fillId="0" borderId="10" xfId="1" applyNumberFormat="1" applyFont="1" applyFill="1" applyBorder="1" applyAlignment="1" applyProtection="1">
      <alignment horizontal="left" vertical="top" wrapText="1"/>
      <protection locked="0"/>
    </xf>
    <xf numFmtId="4" fontId="6" fillId="0" borderId="10" xfId="1" applyNumberFormat="1" applyFont="1" applyBorder="1" applyAlignment="1">
      <alignment horizontal="right" vertical="top" wrapText="1"/>
    </xf>
  </cellXfs>
  <cellStyles count="3">
    <cellStyle name="Excel Built-in Normal" xfId="1" xr:uid="{E622DAB8-5257-48AF-A404-C49453072938}"/>
    <cellStyle name="Navadno" xfId="0" builtinId="0"/>
    <cellStyle name="Navadno_List1" xfId="2" xr:uid="{51A1D683-6AE2-40CB-AC51-038718A398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B9D27-A742-4039-887F-F3FCA484C7DB}">
  <dimension ref="A1:N85"/>
  <sheetViews>
    <sheetView tabSelected="1" workbookViewId="0">
      <selection activeCell="D19" sqref="D19"/>
    </sheetView>
  </sheetViews>
  <sheetFormatPr defaultRowHeight="18" customHeight="1" x14ac:dyDescent="0.25"/>
  <cols>
    <col min="1" max="1" width="4.85546875" customWidth="1"/>
    <col min="2" max="2" width="6" customWidth="1"/>
    <col min="4" max="4" width="103.42578125" customWidth="1"/>
    <col min="8" max="8" width="10.5703125" customWidth="1"/>
  </cols>
  <sheetData>
    <row r="1" spans="1:14" ht="18" customHeight="1" x14ac:dyDescent="0.25">
      <c r="A1" s="1"/>
      <c r="B1" s="1"/>
      <c r="C1" s="1"/>
      <c r="D1" s="2" t="s">
        <v>0</v>
      </c>
      <c r="E1" s="1"/>
      <c r="F1" s="3"/>
      <c r="G1" s="107" t="s">
        <v>224</v>
      </c>
      <c r="H1" s="5"/>
      <c r="I1" s="6"/>
      <c r="J1" s="7"/>
      <c r="K1" s="8"/>
      <c r="L1" s="9"/>
      <c r="M1" s="9"/>
      <c r="N1" s="9"/>
    </row>
    <row r="2" spans="1:14" ht="18" customHeight="1" thickBot="1" x14ac:dyDescent="0.3">
      <c r="A2" s="1"/>
      <c r="B2" s="1"/>
      <c r="C2" s="1"/>
      <c r="D2" s="2" t="s">
        <v>1</v>
      </c>
      <c r="E2" s="1"/>
      <c r="F2" s="3"/>
      <c r="G2" s="4"/>
      <c r="H2" s="5"/>
      <c r="I2" s="6"/>
      <c r="J2" s="7"/>
      <c r="K2" s="8"/>
      <c r="L2" s="9"/>
      <c r="M2" s="9"/>
      <c r="N2" s="9"/>
    </row>
    <row r="3" spans="1:14" ht="18" customHeight="1" x14ac:dyDescent="0.25">
      <c r="A3" s="10"/>
      <c r="B3" s="11"/>
      <c r="C3" s="11"/>
      <c r="D3" s="12" t="s">
        <v>2</v>
      </c>
      <c r="E3" s="11"/>
      <c r="F3" s="13"/>
      <c r="G3" s="14"/>
      <c r="H3" s="15"/>
      <c r="I3" s="16"/>
      <c r="J3" s="17"/>
      <c r="K3" s="18"/>
      <c r="L3" s="19"/>
      <c r="M3" s="19"/>
      <c r="N3" s="20"/>
    </row>
    <row r="4" spans="1:14" ht="62.25" customHeight="1" thickBot="1" x14ac:dyDescent="0.3">
      <c r="A4" s="21" t="s">
        <v>3</v>
      </c>
      <c r="B4" s="22" t="s">
        <v>4</v>
      </c>
      <c r="C4" s="23" t="s">
        <v>5</v>
      </c>
      <c r="D4" s="22" t="s">
        <v>6</v>
      </c>
      <c r="E4" s="24" t="s">
        <v>7</v>
      </c>
      <c r="F4" s="25" t="s">
        <v>8</v>
      </c>
      <c r="G4" s="26" t="s">
        <v>9</v>
      </c>
      <c r="H4" s="27" t="s">
        <v>10</v>
      </c>
      <c r="I4" s="28" t="s">
        <v>11</v>
      </c>
      <c r="J4" s="29" t="s">
        <v>12</v>
      </c>
      <c r="K4" s="30" t="s">
        <v>13</v>
      </c>
      <c r="L4" s="22" t="s">
        <v>14</v>
      </c>
      <c r="M4" s="22" t="s">
        <v>15</v>
      </c>
      <c r="N4" s="31" t="s">
        <v>16</v>
      </c>
    </row>
    <row r="5" spans="1:14" ht="18" customHeight="1" thickBot="1" x14ac:dyDescent="0.3">
      <c r="A5" s="32">
        <v>1</v>
      </c>
      <c r="B5" s="33">
        <v>2</v>
      </c>
      <c r="C5" s="33">
        <v>3</v>
      </c>
      <c r="D5" s="33">
        <v>4</v>
      </c>
      <c r="E5" s="34">
        <v>5</v>
      </c>
      <c r="F5" s="33">
        <v>6</v>
      </c>
      <c r="G5" s="33">
        <v>7</v>
      </c>
      <c r="H5" s="35">
        <v>8</v>
      </c>
      <c r="I5" s="33">
        <v>9</v>
      </c>
      <c r="J5" s="33">
        <v>10</v>
      </c>
      <c r="K5" s="36" t="s">
        <v>17</v>
      </c>
      <c r="L5" s="33">
        <v>12</v>
      </c>
      <c r="M5" s="33">
        <v>13</v>
      </c>
      <c r="N5" s="37" t="s">
        <v>18</v>
      </c>
    </row>
    <row r="6" spans="1:14" ht="18" customHeight="1" x14ac:dyDescent="0.3">
      <c r="A6" s="38" t="s">
        <v>19</v>
      </c>
      <c r="B6" s="39"/>
      <c r="C6" s="40"/>
      <c r="D6" s="41" t="s">
        <v>20</v>
      </c>
      <c r="E6" s="42"/>
      <c r="F6" s="43"/>
      <c r="G6" s="44"/>
      <c r="H6" s="45"/>
      <c r="I6" s="46"/>
      <c r="J6" s="47"/>
      <c r="K6" s="48"/>
      <c r="L6" s="49"/>
      <c r="M6" s="50"/>
      <c r="N6" s="51"/>
    </row>
    <row r="7" spans="1:14" ht="18" customHeight="1" x14ac:dyDescent="0.25">
      <c r="A7" s="52" t="s">
        <v>21</v>
      </c>
      <c r="B7" s="53">
        <v>1</v>
      </c>
      <c r="C7" s="54" t="s">
        <v>22</v>
      </c>
      <c r="D7" s="54" t="s">
        <v>23</v>
      </c>
      <c r="E7" s="54" t="s">
        <v>24</v>
      </c>
      <c r="F7" s="55">
        <v>3</v>
      </c>
      <c r="G7" s="56"/>
      <c r="H7" s="55"/>
      <c r="I7" s="56"/>
      <c r="J7" s="57"/>
      <c r="K7" s="48">
        <f t="shared" ref="K7:K55" si="0">F7*G7</f>
        <v>0</v>
      </c>
      <c r="L7" s="58"/>
      <c r="M7" s="59"/>
      <c r="N7" s="51"/>
    </row>
    <row r="8" spans="1:14" ht="18" customHeight="1" x14ac:dyDescent="0.25">
      <c r="A8" s="52" t="s">
        <v>25</v>
      </c>
      <c r="B8" s="53">
        <v>1</v>
      </c>
      <c r="C8" s="54" t="s">
        <v>26</v>
      </c>
      <c r="D8" s="54" t="s">
        <v>27</v>
      </c>
      <c r="E8" s="54" t="s">
        <v>24</v>
      </c>
      <c r="F8" s="55">
        <v>14</v>
      </c>
      <c r="G8" s="56"/>
      <c r="H8" s="55"/>
      <c r="I8" s="56"/>
      <c r="J8" s="57"/>
      <c r="K8" s="48">
        <f t="shared" si="0"/>
        <v>0</v>
      </c>
      <c r="L8" s="58"/>
      <c r="M8" s="59"/>
      <c r="N8" s="51"/>
    </row>
    <row r="9" spans="1:14" ht="18" customHeight="1" x14ac:dyDescent="0.25">
      <c r="A9" s="38" t="s">
        <v>28</v>
      </c>
      <c r="B9" s="53">
        <v>1</v>
      </c>
      <c r="C9" s="54" t="s">
        <v>29</v>
      </c>
      <c r="D9" s="54" t="s">
        <v>30</v>
      </c>
      <c r="E9" s="54" t="s">
        <v>24</v>
      </c>
      <c r="F9" s="55">
        <v>24</v>
      </c>
      <c r="G9" s="56"/>
      <c r="H9" s="55"/>
      <c r="I9" s="56"/>
      <c r="J9" s="57"/>
      <c r="K9" s="48">
        <f t="shared" si="0"/>
        <v>0</v>
      </c>
      <c r="L9" s="58"/>
      <c r="M9" s="59"/>
      <c r="N9" s="51"/>
    </row>
    <row r="10" spans="1:14" ht="18" customHeight="1" x14ac:dyDescent="0.25">
      <c r="A10" s="38" t="s">
        <v>31</v>
      </c>
      <c r="B10" s="53">
        <v>1</v>
      </c>
      <c r="C10" s="54" t="s">
        <v>32</v>
      </c>
      <c r="D10" s="54" t="s">
        <v>33</v>
      </c>
      <c r="E10" s="54" t="s">
        <v>24</v>
      </c>
      <c r="F10" s="55">
        <v>3</v>
      </c>
      <c r="G10" s="56"/>
      <c r="H10" s="55"/>
      <c r="I10" s="56"/>
      <c r="J10" s="57"/>
      <c r="K10" s="48">
        <f t="shared" si="0"/>
        <v>0</v>
      </c>
      <c r="L10" s="58"/>
      <c r="M10" s="59"/>
      <c r="N10" s="51"/>
    </row>
    <row r="11" spans="1:14" ht="18" customHeight="1" x14ac:dyDescent="0.25">
      <c r="A11" s="52" t="s">
        <v>34</v>
      </c>
      <c r="B11" s="53">
        <v>1</v>
      </c>
      <c r="C11" s="54" t="s">
        <v>35</v>
      </c>
      <c r="D11" s="54" t="s">
        <v>36</v>
      </c>
      <c r="E11" s="54" t="s">
        <v>24</v>
      </c>
      <c r="F11" s="55">
        <v>17</v>
      </c>
      <c r="G11" s="56"/>
      <c r="H11" s="55"/>
      <c r="I11" s="56"/>
      <c r="J11" s="57"/>
      <c r="K11" s="48">
        <f t="shared" si="0"/>
        <v>0</v>
      </c>
      <c r="L11" s="58"/>
      <c r="M11" s="59"/>
      <c r="N11" s="51"/>
    </row>
    <row r="12" spans="1:14" ht="18" customHeight="1" x14ac:dyDescent="0.25">
      <c r="A12" s="52" t="s">
        <v>37</v>
      </c>
      <c r="B12" s="53">
        <v>1</v>
      </c>
      <c r="C12" s="54" t="s">
        <v>38</v>
      </c>
      <c r="D12" s="54" t="s">
        <v>39</v>
      </c>
      <c r="E12" s="54" t="s">
        <v>24</v>
      </c>
      <c r="F12" s="55">
        <v>7</v>
      </c>
      <c r="G12" s="56"/>
      <c r="H12" s="55"/>
      <c r="I12" s="56"/>
      <c r="J12" s="57"/>
      <c r="K12" s="48">
        <f t="shared" si="0"/>
        <v>0</v>
      </c>
      <c r="L12" s="58"/>
      <c r="M12" s="59"/>
      <c r="N12" s="51"/>
    </row>
    <row r="13" spans="1:14" ht="18" customHeight="1" x14ac:dyDescent="0.25">
      <c r="A13" s="38" t="s">
        <v>40</v>
      </c>
      <c r="B13" s="53">
        <v>1</v>
      </c>
      <c r="C13" s="54" t="s">
        <v>41</v>
      </c>
      <c r="D13" s="54" t="s">
        <v>42</v>
      </c>
      <c r="E13" s="54" t="s">
        <v>24</v>
      </c>
      <c r="F13" s="55">
        <v>11</v>
      </c>
      <c r="G13" s="56"/>
      <c r="H13" s="55"/>
      <c r="I13" s="56"/>
      <c r="J13" s="57"/>
      <c r="K13" s="48">
        <f t="shared" si="0"/>
        <v>0</v>
      </c>
      <c r="L13" s="58"/>
      <c r="M13" s="59"/>
      <c r="N13" s="51"/>
    </row>
    <row r="14" spans="1:14" ht="18" customHeight="1" x14ac:dyDescent="0.25">
      <c r="A14" s="38" t="s">
        <v>43</v>
      </c>
      <c r="B14" s="53">
        <v>1</v>
      </c>
      <c r="C14" s="54" t="s">
        <v>44</v>
      </c>
      <c r="D14" s="54" t="s">
        <v>45</v>
      </c>
      <c r="E14" s="54" t="s">
        <v>24</v>
      </c>
      <c r="F14" s="55">
        <v>8</v>
      </c>
      <c r="G14" s="56"/>
      <c r="H14" s="55"/>
      <c r="I14" s="56"/>
      <c r="J14" s="57"/>
      <c r="K14" s="48">
        <f t="shared" si="0"/>
        <v>0</v>
      </c>
      <c r="L14" s="58"/>
      <c r="M14" s="59"/>
      <c r="N14" s="51"/>
    </row>
    <row r="15" spans="1:14" ht="18" customHeight="1" x14ac:dyDescent="0.25">
      <c r="A15" s="52" t="s">
        <v>46</v>
      </c>
      <c r="B15" s="53">
        <v>1</v>
      </c>
      <c r="C15" s="54" t="s">
        <v>47</v>
      </c>
      <c r="D15" s="54" t="s">
        <v>48</v>
      </c>
      <c r="E15" s="54" t="s">
        <v>24</v>
      </c>
      <c r="F15" s="55">
        <v>1</v>
      </c>
      <c r="G15" s="56"/>
      <c r="H15" s="55"/>
      <c r="I15" s="56"/>
      <c r="J15" s="57"/>
      <c r="K15" s="48">
        <f t="shared" si="0"/>
        <v>0</v>
      </c>
      <c r="L15" s="58"/>
      <c r="M15" s="59"/>
      <c r="N15" s="51"/>
    </row>
    <row r="16" spans="1:14" ht="18" customHeight="1" x14ac:dyDescent="0.25">
      <c r="A16" s="52" t="s">
        <v>49</v>
      </c>
      <c r="B16" s="53">
        <v>1</v>
      </c>
      <c r="C16" s="54" t="s">
        <v>50</v>
      </c>
      <c r="D16" s="54" t="s">
        <v>51</v>
      </c>
      <c r="E16" s="54" t="s">
        <v>24</v>
      </c>
      <c r="F16" s="55">
        <v>1</v>
      </c>
      <c r="G16" s="56"/>
      <c r="H16" s="55"/>
      <c r="I16" s="56"/>
      <c r="J16" s="57"/>
      <c r="K16" s="48">
        <f t="shared" si="0"/>
        <v>0</v>
      </c>
      <c r="L16" s="58"/>
      <c r="M16" s="59"/>
      <c r="N16" s="51"/>
    </row>
    <row r="17" spans="1:14" ht="18" customHeight="1" x14ac:dyDescent="0.25">
      <c r="A17" s="38" t="s">
        <v>52</v>
      </c>
      <c r="B17" s="53">
        <v>1</v>
      </c>
      <c r="C17" s="54" t="s">
        <v>53</v>
      </c>
      <c r="D17" s="54" t="s">
        <v>54</v>
      </c>
      <c r="E17" s="54" t="s">
        <v>24</v>
      </c>
      <c r="F17" s="55">
        <v>1</v>
      </c>
      <c r="G17" s="56"/>
      <c r="H17" s="55"/>
      <c r="I17" s="56"/>
      <c r="J17" s="57"/>
      <c r="K17" s="48">
        <f t="shared" si="0"/>
        <v>0</v>
      </c>
      <c r="L17" s="58"/>
      <c r="M17" s="59"/>
      <c r="N17" s="51"/>
    </row>
    <row r="18" spans="1:14" ht="18" customHeight="1" x14ac:dyDescent="0.25">
      <c r="A18" s="38" t="s">
        <v>55</v>
      </c>
      <c r="B18" s="53">
        <v>1</v>
      </c>
      <c r="C18" s="54" t="s">
        <v>56</v>
      </c>
      <c r="D18" s="54" t="s">
        <v>57</v>
      </c>
      <c r="E18" s="54" t="s">
        <v>24</v>
      </c>
      <c r="F18" s="55">
        <v>1</v>
      </c>
      <c r="G18" s="56"/>
      <c r="H18" s="55"/>
      <c r="I18" s="56"/>
      <c r="J18" s="57"/>
      <c r="K18" s="48">
        <f t="shared" si="0"/>
        <v>0</v>
      </c>
      <c r="L18" s="58"/>
      <c r="M18" s="59"/>
      <c r="N18" s="51"/>
    </row>
    <row r="19" spans="1:14" ht="18" customHeight="1" x14ac:dyDescent="0.25">
      <c r="A19" s="52" t="s">
        <v>58</v>
      </c>
      <c r="B19" s="53">
        <v>1</v>
      </c>
      <c r="C19" s="54" t="s">
        <v>59</v>
      </c>
      <c r="D19" s="54" t="s">
        <v>60</v>
      </c>
      <c r="E19" s="54" t="s">
        <v>24</v>
      </c>
      <c r="F19" s="55">
        <v>1</v>
      </c>
      <c r="G19" s="56"/>
      <c r="H19" s="55"/>
      <c r="I19" s="56"/>
      <c r="J19" s="57"/>
      <c r="K19" s="48">
        <f t="shared" si="0"/>
        <v>0</v>
      </c>
      <c r="L19" s="58"/>
      <c r="M19" s="59"/>
      <c r="N19" s="51"/>
    </row>
    <row r="20" spans="1:14" ht="18" customHeight="1" x14ac:dyDescent="0.25">
      <c r="A20" s="52" t="s">
        <v>61</v>
      </c>
      <c r="B20" s="53">
        <v>1</v>
      </c>
      <c r="C20" s="54" t="s">
        <v>62</v>
      </c>
      <c r="D20" s="54" t="s">
        <v>63</v>
      </c>
      <c r="E20" s="54" t="s">
        <v>24</v>
      </c>
      <c r="F20" s="55">
        <v>1</v>
      </c>
      <c r="G20" s="56"/>
      <c r="H20" s="55"/>
      <c r="I20" s="56"/>
      <c r="J20" s="57"/>
      <c r="K20" s="48">
        <f t="shared" si="0"/>
        <v>0</v>
      </c>
      <c r="L20" s="58"/>
      <c r="M20" s="59"/>
      <c r="N20" s="51"/>
    </row>
    <row r="21" spans="1:14" ht="18" customHeight="1" x14ac:dyDescent="0.25">
      <c r="A21" s="38" t="s">
        <v>64</v>
      </c>
      <c r="B21" s="53">
        <v>1</v>
      </c>
      <c r="C21" s="54" t="s">
        <v>65</v>
      </c>
      <c r="D21" s="54" t="s">
        <v>66</v>
      </c>
      <c r="E21" s="54" t="s">
        <v>24</v>
      </c>
      <c r="F21" s="55">
        <v>2</v>
      </c>
      <c r="G21" s="56"/>
      <c r="H21" s="55"/>
      <c r="I21" s="56"/>
      <c r="J21" s="57"/>
      <c r="K21" s="48">
        <f t="shared" si="0"/>
        <v>0</v>
      </c>
      <c r="L21" s="58"/>
      <c r="M21" s="59"/>
      <c r="N21" s="51"/>
    </row>
    <row r="22" spans="1:14" ht="18" customHeight="1" x14ac:dyDescent="0.25">
      <c r="A22" s="38" t="s">
        <v>67</v>
      </c>
      <c r="B22" s="53">
        <v>1</v>
      </c>
      <c r="C22" s="54" t="s">
        <v>68</v>
      </c>
      <c r="D22" s="54" t="s">
        <v>69</v>
      </c>
      <c r="E22" s="54" t="s">
        <v>24</v>
      </c>
      <c r="F22" s="55">
        <v>20</v>
      </c>
      <c r="G22" s="56"/>
      <c r="H22" s="55"/>
      <c r="I22" s="56"/>
      <c r="J22" s="57"/>
      <c r="K22" s="48">
        <f t="shared" si="0"/>
        <v>0</v>
      </c>
      <c r="L22" s="58"/>
      <c r="M22" s="59"/>
      <c r="N22" s="51"/>
    </row>
    <row r="23" spans="1:14" ht="18" customHeight="1" x14ac:dyDescent="0.25">
      <c r="A23" s="52" t="s">
        <v>70</v>
      </c>
      <c r="B23" s="53">
        <v>1</v>
      </c>
      <c r="C23" s="54" t="s">
        <v>71</v>
      </c>
      <c r="D23" s="54" t="s">
        <v>72</v>
      </c>
      <c r="E23" s="54" t="s">
        <v>24</v>
      </c>
      <c r="F23" s="55">
        <v>37</v>
      </c>
      <c r="G23" s="56"/>
      <c r="H23" s="55"/>
      <c r="I23" s="56"/>
      <c r="J23" s="57"/>
      <c r="K23" s="48">
        <f t="shared" si="0"/>
        <v>0</v>
      </c>
      <c r="L23" s="58"/>
      <c r="M23" s="59"/>
      <c r="N23" s="51"/>
    </row>
    <row r="24" spans="1:14" ht="18" customHeight="1" x14ac:dyDescent="0.25">
      <c r="A24" s="52" t="s">
        <v>73</v>
      </c>
      <c r="B24" s="53">
        <v>1</v>
      </c>
      <c r="C24" s="54" t="s">
        <v>74</v>
      </c>
      <c r="D24" s="54" t="s">
        <v>75</v>
      </c>
      <c r="E24" s="54" t="s">
        <v>24</v>
      </c>
      <c r="F24" s="55">
        <v>31</v>
      </c>
      <c r="G24" s="56"/>
      <c r="H24" s="55"/>
      <c r="I24" s="56"/>
      <c r="J24" s="57"/>
      <c r="K24" s="48">
        <f t="shared" si="0"/>
        <v>0</v>
      </c>
      <c r="L24" s="58"/>
      <c r="M24" s="59"/>
      <c r="N24" s="51"/>
    </row>
    <row r="25" spans="1:14" ht="18" customHeight="1" x14ac:dyDescent="0.25">
      <c r="A25" s="38" t="s">
        <v>76</v>
      </c>
      <c r="B25" s="53">
        <v>1</v>
      </c>
      <c r="C25" s="54" t="s">
        <v>77</v>
      </c>
      <c r="D25" s="54" t="s">
        <v>78</v>
      </c>
      <c r="E25" s="54" t="s">
        <v>24</v>
      </c>
      <c r="F25" s="55">
        <v>21</v>
      </c>
      <c r="G25" s="56"/>
      <c r="H25" s="55"/>
      <c r="I25" s="56"/>
      <c r="J25" s="57"/>
      <c r="K25" s="48">
        <f t="shared" si="0"/>
        <v>0</v>
      </c>
      <c r="L25" s="58"/>
      <c r="M25" s="59"/>
      <c r="N25" s="51"/>
    </row>
    <row r="26" spans="1:14" ht="18" customHeight="1" x14ac:dyDescent="0.25">
      <c r="A26" s="38" t="s">
        <v>79</v>
      </c>
      <c r="B26" s="53">
        <v>1</v>
      </c>
      <c r="C26" s="54" t="s">
        <v>80</v>
      </c>
      <c r="D26" s="54" t="s">
        <v>81</v>
      </c>
      <c r="E26" s="54" t="s">
        <v>24</v>
      </c>
      <c r="F26" s="55">
        <v>12</v>
      </c>
      <c r="G26" s="56"/>
      <c r="H26" s="55"/>
      <c r="I26" s="56"/>
      <c r="J26" s="57"/>
      <c r="K26" s="48">
        <f t="shared" si="0"/>
        <v>0</v>
      </c>
      <c r="L26" s="58"/>
      <c r="M26" s="59"/>
      <c r="N26" s="51"/>
    </row>
    <row r="27" spans="1:14" ht="18" customHeight="1" x14ac:dyDescent="0.25">
      <c r="A27" s="52" t="s">
        <v>82</v>
      </c>
      <c r="B27" s="53">
        <v>1</v>
      </c>
      <c r="C27" s="54" t="s">
        <v>83</v>
      </c>
      <c r="D27" s="54" t="s">
        <v>84</v>
      </c>
      <c r="E27" s="54" t="s">
        <v>24</v>
      </c>
      <c r="F27" s="55">
        <v>13</v>
      </c>
      <c r="G27" s="56"/>
      <c r="H27" s="55"/>
      <c r="I27" s="56"/>
      <c r="J27" s="57"/>
      <c r="K27" s="48">
        <f t="shared" si="0"/>
        <v>0</v>
      </c>
      <c r="L27" s="58"/>
      <c r="M27" s="59"/>
      <c r="N27" s="51"/>
    </row>
    <row r="28" spans="1:14" ht="18" customHeight="1" x14ac:dyDescent="0.25">
      <c r="A28" s="52" t="s">
        <v>85</v>
      </c>
      <c r="B28" s="53">
        <v>1</v>
      </c>
      <c r="C28" s="54" t="s">
        <v>86</v>
      </c>
      <c r="D28" s="54" t="s">
        <v>87</v>
      </c>
      <c r="E28" s="54" t="s">
        <v>24</v>
      </c>
      <c r="F28" s="55">
        <v>10</v>
      </c>
      <c r="G28" s="56"/>
      <c r="H28" s="55"/>
      <c r="I28" s="56"/>
      <c r="J28" s="57"/>
      <c r="K28" s="48">
        <f t="shared" si="0"/>
        <v>0</v>
      </c>
      <c r="L28" s="58"/>
      <c r="M28" s="59"/>
      <c r="N28" s="51"/>
    </row>
    <row r="29" spans="1:14" ht="18" customHeight="1" x14ac:dyDescent="0.25">
      <c r="A29" s="38" t="s">
        <v>88</v>
      </c>
      <c r="B29" s="53">
        <v>1</v>
      </c>
      <c r="C29" s="54" t="s">
        <v>89</v>
      </c>
      <c r="D29" s="54" t="s">
        <v>90</v>
      </c>
      <c r="E29" s="54" t="s">
        <v>24</v>
      </c>
      <c r="F29" s="55">
        <v>6</v>
      </c>
      <c r="G29" s="56"/>
      <c r="H29" s="55"/>
      <c r="I29" s="56"/>
      <c r="J29" s="57"/>
      <c r="K29" s="48">
        <f t="shared" si="0"/>
        <v>0</v>
      </c>
      <c r="L29" s="58"/>
      <c r="M29" s="59"/>
      <c r="N29" s="51"/>
    </row>
    <row r="30" spans="1:14" ht="18" customHeight="1" x14ac:dyDescent="0.25">
      <c r="A30" s="38" t="s">
        <v>91</v>
      </c>
      <c r="B30" s="53">
        <v>1</v>
      </c>
      <c r="C30" s="54" t="s">
        <v>92</v>
      </c>
      <c r="D30" s="54" t="s">
        <v>93</v>
      </c>
      <c r="E30" s="54" t="s">
        <v>24</v>
      </c>
      <c r="F30" s="55">
        <v>14</v>
      </c>
      <c r="G30" s="56"/>
      <c r="H30" s="55"/>
      <c r="I30" s="56"/>
      <c r="J30" s="57"/>
      <c r="K30" s="48">
        <f t="shared" si="0"/>
        <v>0</v>
      </c>
      <c r="L30" s="58"/>
      <c r="M30" s="59"/>
      <c r="N30" s="51"/>
    </row>
    <row r="31" spans="1:14" ht="18" customHeight="1" x14ac:dyDescent="0.25">
      <c r="A31" s="52" t="s">
        <v>94</v>
      </c>
      <c r="B31" s="53">
        <v>1</v>
      </c>
      <c r="C31" s="54" t="s">
        <v>95</v>
      </c>
      <c r="D31" s="54" t="s">
        <v>96</v>
      </c>
      <c r="E31" s="54" t="s">
        <v>24</v>
      </c>
      <c r="F31" s="55">
        <v>9</v>
      </c>
      <c r="G31" s="56"/>
      <c r="H31" s="55"/>
      <c r="I31" s="56"/>
      <c r="J31" s="57"/>
      <c r="K31" s="48">
        <f t="shared" si="0"/>
        <v>0</v>
      </c>
      <c r="L31" s="58"/>
      <c r="M31" s="59"/>
      <c r="N31" s="51"/>
    </row>
    <row r="32" spans="1:14" ht="18" customHeight="1" x14ac:dyDescent="0.25">
      <c r="A32" s="52" t="s">
        <v>97</v>
      </c>
      <c r="B32" s="53">
        <v>1</v>
      </c>
      <c r="C32" s="54" t="s">
        <v>98</v>
      </c>
      <c r="D32" s="54" t="s">
        <v>99</v>
      </c>
      <c r="E32" s="54" t="s">
        <v>24</v>
      </c>
      <c r="F32" s="55">
        <v>2</v>
      </c>
      <c r="G32" s="56"/>
      <c r="H32" s="55"/>
      <c r="I32" s="56"/>
      <c r="J32" s="57"/>
      <c r="K32" s="48">
        <f t="shared" si="0"/>
        <v>0</v>
      </c>
      <c r="L32" s="58"/>
      <c r="M32" s="59"/>
      <c r="N32" s="51"/>
    </row>
    <row r="33" spans="1:14" ht="18" customHeight="1" x14ac:dyDescent="0.25">
      <c r="A33" s="38" t="s">
        <v>100</v>
      </c>
      <c r="B33" s="53">
        <v>1</v>
      </c>
      <c r="C33" s="54" t="s">
        <v>101</v>
      </c>
      <c r="D33" s="54" t="s">
        <v>102</v>
      </c>
      <c r="E33" s="54" t="s">
        <v>24</v>
      </c>
      <c r="F33" s="55">
        <v>1</v>
      </c>
      <c r="G33" s="56"/>
      <c r="H33" s="55"/>
      <c r="I33" s="56"/>
      <c r="J33" s="57"/>
      <c r="K33" s="48">
        <f t="shared" si="0"/>
        <v>0</v>
      </c>
      <c r="L33" s="58"/>
      <c r="M33" s="59"/>
      <c r="N33" s="51"/>
    </row>
    <row r="34" spans="1:14" ht="18" customHeight="1" x14ac:dyDescent="0.25">
      <c r="A34" s="38" t="s">
        <v>103</v>
      </c>
      <c r="B34" s="53">
        <v>1</v>
      </c>
      <c r="C34" s="54" t="s">
        <v>104</v>
      </c>
      <c r="D34" s="54" t="s">
        <v>105</v>
      </c>
      <c r="E34" s="54" t="s">
        <v>24</v>
      </c>
      <c r="F34" s="55">
        <v>4</v>
      </c>
      <c r="G34" s="56"/>
      <c r="H34" s="55"/>
      <c r="I34" s="56"/>
      <c r="J34" s="57"/>
      <c r="K34" s="48">
        <f t="shared" si="0"/>
        <v>0</v>
      </c>
      <c r="L34" s="58"/>
      <c r="M34" s="59"/>
      <c r="N34" s="51"/>
    </row>
    <row r="35" spans="1:14" ht="18" customHeight="1" x14ac:dyDescent="0.25">
      <c r="A35" s="52" t="s">
        <v>106</v>
      </c>
      <c r="B35" s="53">
        <v>1</v>
      </c>
      <c r="C35" s="54" t="s">
        <v>107</v>
      </c>
      <c r="D35" s="54" t="s">
        <v>108</v>
      </c>
      <c r="E35" s="54" t="s">
        <v>24</v>
      </c>
      <c r="F35" s="55">
        <v>11</v>
      </c>
      <c r="G35" s="56"/>
      <c r="H35" s="55"/>
      <c r="I35" s="56"/>
      <c r="J35" s="57"/>
      <c r="K35" s="48">
        <f t="shared" si="0"/>
        <v>0</v>
      </c>
      <c r="L35" s="58"/>
      <c r="M35" s="59"/>
      <c r="N35" s="51"/>
    </row>
    <row r="36" spans="1:14" ht="18" customHeight="1" x14ac:dyDescent="0.25">
      <c r="A36" s="52" t="s">
        <v>109</v>
      </c>
      <c r="B36" s="53">
        <v>1</v>
      </c>
      <c r="C36" s="54" t="s">
        <v>110</v>
      </c>
      <c r="D36" s="54" t="s">
        <v>111</v>
      </c>
      <c r="E36" s="54" t="s">
        <v>24</v>
      </c>
      <c r="F36" s="55">
        <v>2</v>
      </c>
      <c r="G36" s="56"/>
      <c r="H36" s="55"/>
      <c r="I36" s="56"/>
      <c r="J36" s="57"/>
      <c r="K36" s="48">
        <f t="shared" si="0"/>
        <v>0</v>
      </c>
      <c r="L36" s="58"/>
      <c r="M36" s="59"/>
      <c r="N36" s="51"/>
    </row>
    <row r="37" spans="1:14" ht="18" customHeight="1" x14ac:dyDescent="0.25">
      <c r="A37" s="38" t="s">
        <v>112</v>
      </c>
      <c r="B37" s="53">
        <v>1</v>
      </c>
      <c r="C37" s="54" t="s">
        <v>113</v>
      </c>
      <c r="D37" s="54" t="s">
        <v>114</v>
      </c>
      <c r="E37" s="54" t="s">
        <v>24</v>
      </c>
      <c r="F37" s="55">
        <v>5</v>
      </c>
      <c r="G37" s="56"/>
      <c r="H37" s="55"/>
      <c r="I37" s="56"/>
      <c r="J37" s="57"/>
      <c r="K37" s="48">
        <f t="shared" si="0"/>
        <v>0</v>
      </c>
      <c r="L37" s="58"/>
      <c r="M37" s="59"/>
      <c r="N37" s="51"/>
    </row>
    <row r="38" spans="1:14" ht="18" customHeight="1" x14ac:dyDescent="0.25">
      <c r="A38" s="38" t="s">
        <v>115</v>
      </c>
      <c r="B38" s="53">
        <v>1</v>
      </c>
      <c r="C38" s="54" t="s">
        <v>116</v>
      </c>
      <c r="D38" s="54" t="s">
        <v>117</v>
      </c>
      <c r="E38" s="54" t="s">
        <v>24</v>
      </c>
      <c r="F38" s="55">
        <v>3</v>
      </c>
      <c r="G38" s="56"/>
      <c r="H38" s="55"/>
      <c r="I38" s="56"/>
      <c r="J38" s="57"/>
      <c r="K38" s="48">
        <f t="shared" si="0"/>
        <v>0</v>
      </c>
      <c r="L38" s="58"/>
      <c r="M38" s="59"/>
      <c r="N38" s="51"/>
    </row>
    <row r="39" spans="1:14" ht="18" customHeight="1" x14ac:dyDescent="0.25">
      <c r="A39" s="52" t="s">
        <v>118</v>
      </c>
      <c r="B39" s="53">
        <v>1</v>
      </c>
      <c r="C39" s="54" t="s">
        <v>119</v>
      </c>
      <c r="D39" s="54" t="s">
        <v>120</v>
      </c>
      <c r="E39" s="54" t="s">
        <v>24</v>
      </c>
      <c r="F39" s="55">
        <v>36</v>
      </c>
      <c r="G39" s="56"/>
      <c r="H39" s="55"/>
      <c r="I39" s="56"/>
      <c r="J39" s="57"/>
      <c r="K39" s="48">
        <f t="shared" si="0"/>
        <v>0</v>
      </c>
      <c r="L39" s="58"/>
      <c r="M39" s="59"/>
      <c r="N39" s="51"/>
    </row>
    <row r="40" spans="1:14" ht="18" customHeight="1" x14ac:dyDescent="0.25">
      <c r="A40" s="52" t="s">
        <v>121</v>
      </c>
      <c r="B40" s="53">
        <v>1</v>
      </c>
      <c r="C40" s="54" t="s">
        <v>122</v>
      </c>
      <c r="D40" s="60" t="s">
        <v>123</v>
      </c>
      <c r="E40" s="54" t="s">
        <v>24</v>
      </c>
      <c r="F40" s="55">
        <v>9</v>
      </c>
      <c r="G40" s="56"/>
      <c r="H40" s="55"/>
      <c r="I40" s="56"/>
      <c r="J40" s="57"/>
      <c r="K40" s="48">
        <f t="shared" si="0"/>
        <v>0</v>
      </c>
      <c r="L40" s="58"/>
      <c r="M40" s="59"/>
      <c r="N40" s="51"/>
    </row>
    <row r="41" spans="1:14" ht="18" customHeight="1" x14ac:dyDescent="0.25">
      <c r="A41" s="38" t="s">
        <v>124</v>
      </c>
      <c r="B41" s="53">
        <v>1</v>
      </c>
      <c r="C41" s="54" t="s">
        <v>125</v>
      </c>
      <c r="D41" s="54" t="s">
        <v>126</v>
      </c>
      <c r="E41" s="54" t="s">
        <v>24</v>
      </c>
      <c r="F41" s="55">
        <v>9</v>
      </c>
      <c r="G41" s="56"/>
      <c r="H41" s="55"/>
      <c r="I41" s="56"/>
      <c r="J41" s="57"/>
      <c r="K41" s="48">
        <f t="shared" si="0"/>
        <v>0</v>
      </c>
      <c r="L41" s="58"/>
      <c r="M41" s="59"/>
      <c r="N41" s="51"/>
    </row>
    <row r="42" spans="1:14" ht="18" customHeight="1" x14ac:dyDescent="0.25">
      <c r="A42" s="38" t="s">
        <v>127</v>
      </c>
      <c r="B42" s="53">
        <v>1</v>
      </c>
      <c r="C42" s="54" t="s">
        <v>128</v>
      </c>
      <c r="D42" s="54" t="s">
        <v>129</v>
      </c>
      <c r="E42" s="54" t="s">
        <v>24</v>
      </c>
      <c r="F42" s="55">
        <v>39</v>
      </c>
      <c r="G42" s="56"/>
      <c r="H42" s="55"/>
      <c r="I42" s="56"/>
      <c r="J42" s="57"/>
      <c r="K42" s="48">
        <f t="shared" si="0"/>
        <v>0</v>
      </c>
      <c r="L42" s="58"/>
      <c r="M42" s="59"/>
      <c r="N42" s="51"/>
    </row>
    <row r="43" spans="1:14" ht="18" customHeight="1" x14ac:dyDescent="0.25">
      <c r="A43" s="52" t="s">
        <v>130</v>
      </c>
      <c r="B43" s="53">
        <v>1</v>
      </c>
      <c r="C43" s="54" t="s">
        <v>131</v>
      </c>
      <c r="D43" s="54" t="s">
        <v>132</v>
      </c>
      <c r="E43" s="54" t="s">
        <v>24</v>
      </c>
      <c r="F43" s="55">
        <v>8</v>
      </c>
      <c r="G43" s="56"/>
      <c r="H43" s="55"/>
      <c r="I43" s="56"/>
      <c r="J43" s="57"/>
      <c r="K43" s="48">
        <f t="shared" si="0"/>
        <v>0</v>
      </c>
      <c r="L43" s="58"/>
      <c r="M43" s="59"/>
      <c r="N43" s="51"/>
    </row>
    <row r="44" spans="1:14" ht="18" customHeight="1" x14ac:dyDescent="0.25">
      <c r="A44" s="52" t="s">
        <v>133</v>
      </c>
      <c r="B44" s="53">
        <v>1</v>
      </c>
      <c r="C44" s="54" t="s">
        <v>134</v>
      </c>
      <c r="D44" s="54" t="s">
        <v>135</v>
      </c>
      <c r="E44" s="54" t="s">
        <v>24</v>
      </c>
      <c r="F44" s="55">
        <v>6</v>
      </c>
      <c r="G44" s="56"/>
      <c r="H44" s="55"/>
      <c r="I44" s="56"/>
      <c r="J44" s="57"/>
      <c r="K44" s="48">
        <f t="shared" si="0"/>
        <v>0</v>
      </c>
      <c r="L44" s="58"/>
      <c r="M44" s="59"/>
      <c r="N44" s="51"/>
    </row>
    <row r="45" spans="1:14" ht="18" customHeight="1" x14ac:dyDescent="0.25">
      <c r="A45" s="38" t="s">
        <v>136</v>
      </c>
      <c r="B45" s="53">
        <v>1</v>
      </c>
      <c r="C45" s="54" t="s">
        <v>137</v>
      </c>
      <c r="D45" s="54" t="s">
        <v>138</v>
      </c>
      <c r="E45" s="54" t="s">
        <v>24</v>
      </c>
      <c r="F45" s="55">
        <v>1</v>
      </c>
      <c r="G45" s="56"/>
      <c r="H45" s="55"/>
      <c r="I45" s="56"/>
      <c r="J45" s="57"/>
      <c r="K45" s="48">
        <f t="shared" si="0"/>
        <v>0</v>
      </c>
      <c r="L45" s="58"/>
      <c r="M45" s="59"/>
      <c r="N45" s="51"/>
    </row>
    <row r="46" spans="1:14" ht="18" customHeight="1" x14ac:dyDescent="0.25">
      <c r="A46" s="38" t="s">
        <v>139</v>
      </c>
      <c r="B46" s="53">
        <v>1</v>
      </c>
      <c r="C46" s="54" t="s">
        <v>140</v>
      </c>
      <c r="D46" s="54" t="s">
        <v>141</v>
      </c>
      <c r="E46" s="54" t="s">
        <v>24</v>
      </c>
      <c r="F46" s="55">
        <v>1</v>
      </c>
      <c r="G46" s="56"/>
      <c r="H46" s="55"/>
      <c r="I46" s="56"/>
      <c r="J46" s="57"/>
      <c r="K46" s="48">
        <f t="shared" si="0"/>
        <v>0</v>
      </c>
      <c r="L46" s="58"/>
      <c r="M46" s="59"/>
      <c r="N46" s="51"/>
    </row>
    <row r="47" spans="1:14" ht="18" customHeight="1" x14ac:dyDescent="0.25">
      <c r="A47" s="52" t="s">
        <v>142</v>
      </c>
      <c r="B47" s="53">
        <v>1</v>
      </c>
      <c r="C47" s="54" t="s">
        <v>143</v>
      </c>
      <c r="D47" s="54" t="s">
        <v>144</v>
      </c>
      <c r="E47" s="54" t="s">
        <v>24</v>
      </c>
      <c r="F47" s="55">
        <v>1</v>
      </c>
      <c r="G47" s="56"/>
      <c r="H47" s="55"/>
      <c r="I47" s="56"/>
      <c r="J47" s="57"/>
      <c r="K47" s="48">
        <f t="shared" si="0"/>
        <v>0</v>
      </c>
      <c r="L47" s="58"/>
      <c r="M47" s="59"/>
      <c r="N47" s="51"/>
    </row>
    <row r="48" spans="1:14" ht="18" customHeight="1" x14ac:dyDescent="0.25">
      <c r="A48" s="52" t="s">
        <v>145</v>
      </c>
      <c r="B48" s="53">
        <v>1</v>
      </c>
      <c r="C48" s="54" t="s">
        <v>146</v>
      </c>
      <c r="D48" s="54" t="s">
        <v>147</v>
      </c>
      <c r="E48" s="54" t="s">
        <v>24</v>
      </c>
      <c r="F48" s="55">
        <v>1</v>
      </c>
      <c r="G48" s="56"/>
      <c r="H48" s="55"/>
      <c r="I48" s="56"/>
      <c r="J48" s="57"/>
      <c r="K48" s="48">
        <f t="shared" si="0"/>
        <v>0</v>
      </c>
      <c r="L48" s="58"/>
      <c r="M48" s="59"/>
      <c r="N48" s="51"/>
    </row>
    <row r="49" spans="1:14" ht="18" customHeight="1" x14ac:dyDescent="0.25">
      <c r="A49" s="38" t="s">
        <v>148</v>
      </c>
      <c r="B49" s="53">
        <v>1</v>
      </c>
      <c r="C49" s="54" t="s">
        <v>149</v>
      </c>
      <c r="D49" s="54" t="s">
        <v>150</v>
      </c>
      <c r="E49" s="54" t="s">
        <v>24</v>
      </c>
      <c r="F49" s="55">
        <v>1</v>
      </c>
      <c r="G49" s="56"/>
      <c r="H49" s="55"/>
      <c r="I49" s="56"/>
      <c r="J49" s="57"/>
      <c r="K49" s="48">
        <f t="shared" si="0"/>
        <v>0</v>
      </c>
      <c r="L49" s="58"/>
      <c r="M49" s="59"/>
      <c r="N49" s="51"/>
    </row>
    <row r="50" spans="1:14" ht="18" customHeight="1" x14ac:dyDescent="0.25">
      <c r="A50" s="38" t="s">
        <v>151</v>
      </c>
      <c r="B50" s="53">
        <v>1</v>
      </c>
      <c r="C50" s="54" t="s">
        <v>152</v>
      </c>
      <c r="D50" s="54" t="s">
        <v>153</v>
      </c>
      <c r="E50" s="54" t="s">
        <v>24</v>
      </c>
      <c r="F50" s="55">
        <v>7</v>
      </c>
      <c r="G50" s="56"/>
      <c r="H50" s="55"/>
      <c r="I50" s="56"/>
      <c r="J50" s="57"/>
      <c r="K50" s="48">
        <f t="shared" si="0"/>
        <v>0</v>
      </c>
      <c r="L50" s="58"/>
      <c r="M50" s="59"/>
      <c r="N50" s="51"/>
    </row>
    <row r="51" spans="1:14" ht="18" customHeight="1" x14ac:dyDescent="0.25">
      <c r="A51" s="52" t="s">
        <v>154</v>
      </c>
      <c r="B51" s="53">
        <v>1</v>
      </c>
      <c r="C51" s="54" t="s">
        <v>155</v>
      </c>
      <c r="D51" s="54" t="s">
        <v>156</v>
      </c>
      <c r="E51" s="54" t="s">
        <v>24</v>
      </c>
      <c r="F51" s="55">
        <v>26</v>
      </c>
      <c r="G51" s="56"/>
      <c r="H51" s="55"/>
      <c r="I51" s="56"/>
      <c r="J51" s="57"/>
      <c r="K51" s="48">
        <f t="shared" si="0"/>
        <v>0</v>
      </c>
      <c r="L51" s="58"/>
      <c r="M51" s="59"/>
      <c r="N51" s="51"/>
    </row>
    <row r="52" spans="1:14" ht="18" customHeight="1" x14ac:dyDescent="0.25">
      <c r="A52" s="52" t="s">
        <v>157</v>
      </c>
      <c r="B52" s="53">
        <v>1</v>
      </c>
      <c r="C52" s="54" t="s">
        <v>158</v>
      </c>
      <c r="D52" s="54" t="s">
        <v>159</v>
      </c>
      <c r="E52" s="54" t="s">
        <v>24</v>
      </c>
      <c r="F52" s="55">
        <v>7</v>
      </c>
      <c r="G52" s="56"/>
      <c r="H52" s="55"/>
      <c r="I52" s="56"/>
      <c r="J52" s="57"/>
      <c r="K52" s="48">
        <f t="shared" si="0"/>
        <v>0</v>
      </c>
      <c r="L52" s="58"/>
      <c r="M52" s="59"/>
      <c r="N52" s="51"/>
    </row>
    <row r="53" spans="1:14" ht="18" customHeight="1" x14ac:dyDescent="0.25">
      <c r="A53" s="38" t="s">
        <v>160</v>
      </c>
      <c r="B53" s="53">
        <v>1</v>
      </c>
      <c r="C53" s="54" t="s">
        <v>161</v>
      </c>
      <c r="D53" s="54" t="s">
        <v>162</v>
      </c>
      <c r="E53" s="54" t="s">
        <v>24</v>
      </c>
      <c r="F53" s="55">
        <v>21</v>
      </c>
      <c r="G53" s="56"/>
      <c r="H53" s="55"/>
      <c r="I53" s="56"/>
      <c r="J53" s="57"/>
      <c r="K53" s="48">
        <f t="shared" si="0"/>
        <v>0</v>
      </c>
      <c r="L53" s="58"/>
      <c r="M53" s="59"/>
      <c r="N53" s="51"/>
    </row>
    <row r="54" spans="1:14" ht="18" customHeight="1" x14ac:dyDescent="0.25">
      <c r="A54" s="38" t="s">
        <v>163</v>
      </c>
      <c r="B54" s="53">
        <v>1</v>
      </c>
      <c r="C54" s="54" t="s">
        <v>164</v>
      </c>
      <c r="D54" s="54" t="s">
        <v>165</v>
      </c>
      <c r="E54" s="54" t="s">
        <v>24</v>
      </c>
      <c r="F54" s="55">
        <v>13</v>
      </c>
      <c r="G54" s="56"/>
      <c r="H54" s="55"/>
      <c r="I54" s="56"/>
      <c r="J54" s="57"/>
      <c r="K54" s="48">
        <f t="shared" si="0"/>
        <v>0</v>
      </c>
      <c r="L54" s="58"/>
      <c r="M54" s="59"/>
      <c r="N54" s="51"/>
    </row>
    <row r="55" spans="1:14" ht="18" customHeight="1" x14ac:dyDescent="0.25">
      <c r="A55" s="52" t="s">
        <v>166</v>
      </c>
      <c r="B55" s="53">
        <v>1</v>
      </c>
      <c r="C55" s="54" t="s">
        <v>167</v>
      </c>
      <c r="D55" s="54" t="s">
        <v>168</v>
      </c>
      <c r="E55" s="54" t="s">
        <v>24</v>
      </c>
      <c r="F55" s="55">
        <v>2</v>
      </c>
      <c r="G55" s="56"/>
      <c r="H55" s="55"/>
      <c r="I55" s="56"/>
      <c r="J55" s="57"/>
      <c r="K55" s="48">
        <f t="shared" si="0"/>
        <v>0</v>
      </c>
      <c r="L55" s="58"/>
      <c r="M55" s="59"/>
      <c r="N55" s="51"/>
    </row>
    <row r="56" spans="1:14" ht="18" customHeight="1" x14ac:dyDescent="0.25">
      <c r="A56" s="52" t="s">
        <v>169</v>
      </c>
      <c r="B56" s="61" t="s">
        <v>170</v>
      </c>
      <c r="C56" s="62"/>
      <c r="D56" s="63" t="s">
        <v>171</v>
      </c>
      <c r="E56" s="64"/>
      <c r="F56" s="65"/>
      <c r="G56" s="66"/>
      <c r="H56" s="67"/>
      <c r="I56" s="68"/>
      <c r="J56" s="69"/>
      <c r="K56" s="70">
        <f>SUM(K7:K55)</f>
        <v>0</v>
      </c>
      <c r="L56" s="71"/>
      <c r="M56" s="72"/>
      <c r="N56" s="73"/>
    </row>
    <row r="57" spans="1:14" ht="18" customHeight="1" x14ac:dyDescent="0.25">
      <c r="A57" s="38" t="s">
        <v>172</v>
      </c>
      <c r="B57" s="61" t="s">
        <v>173</v>
      </c>
      <c r="C57" s="62"/>
      <c r="D57" s="63" t="s">
        <v>174</v>
      </c>
      <c r="E57" s="64"/>
      <c r="F57" s="65"/>
      <c r="G57" s="66"/>
      <c r="H57" s="67"/>
      <c r="I57" s="68"/>
      <c r="J57" s="69"/>
      <c r="K57" s="70"/>
      <c r="L57" s="71"/>
      <c r="M57" s="72"/>
      <c r="N57" s="73"/>
    </row>
    <row r="58" spans="1:14" ht="18" customHeight="1" x14ac:dyDescent="0.25">
      <c r="A58" s="38" t="s">
        <v>175</v>
      </c>
      <c r="B58" s="39"/>
      <c r="C58" s="74"/>
      <c r="D58" s="75" t="s">
        <v>176</v>
      </c>
      <c r="E58" s="54"/>
      <c r="F58" s="76"/>
      <c r="G58" s="77"/>
      <c r="H58" s="78"/>
      <c r="I58" s="79"/>
      <c r="J58" s="80"/>
      <c r="K58" s="48"/>
      <c r="L58" s="81"/>
      <c r="M58" s="81"/>
      <c r="N58" s="82"/>
    </row>
    <row r="59" spans="1:14" ht="18" customHeight="1" x14ac:dyDescent="0.25">
      <c r="A59" s="52" t="s">
        <v>177</v>
      </c>
      <c r="B59" s="53">
        <v>2</v>
      </c>
      <c r="C59" s="54" t="s">
        <v>178</v>
      </c>
      <c r="D59" s="54" t="s">
        <v>179</v>
      </c>
      <c r="E59" s="54" t="s">
        <v>180</v>
      </c>
      <c r="F59" s="55">
        <v>21</v>
      </c>
      <c r="G59" s="56"/>
      <c r="H59" s="83"/>
      <c r="I59" s="56"/>
      <c r="J59" s="57"/>
      <c r="K59" s="48">
        <f t="shared" ref="K59:K65" si="1">F59*G59</f>
        <v>0</v>
      </c>
      <c r="L59" s="58"/>
      <c r="M59" s="59"/>
      <c r="N59" s="84"/>
    </row>
    <row r="60" spans="1:14" ht="18" customHeight="1" x14ac:dyDescent="0.25">
      <c r="A60" s="52" t="s">
        <v>181</v>
      </c>
      <c r="B60" s="53">
        <v>2</v>
      </c>
      <c r="C60" s="54" t="s">
        <v>182</v>
      </c>
      <c r="D60" s="54" t="s">
        <v>183</v>
      </c>
      <c r="E60" s="54" t="s">
        <v>180</v>
      </c>
      <c r="F60" s="55">
        <v>7</v>
      </c>
      <c r="G60" s="56"/>
      <c r="H60" s="83"/>
      <c r="I60" s="56"/>
      <c r="J60" s="57"/>
      <c r="K60" s="48">
        <f t="shared" si="1"/>
        <v>0</v>
      </c>
      <c r="L60" s="58"/>
      <c r="M60" s="59"/>
      <c r="N60" s="84"/>
    </row>
    <row r="61" spans="1:14" ht="18" customHeight="1" x14ac:dyDescent="0.25">
      <c r="A61" s="38" t="s">
        <v>184</v>
      </c>
      <c r="B61" s="53">
        <v>2</v>
      </c>
      <c r="C61" s="54" t="s">
        <v>185</v>
      </c>
      <c r="D61" s="54" t="s">
        <v>186</v>
      </c>
      <c r="E61" s="54" t="s">
        <v>180</v>
      </c>
      <c r="F61" s="55">
        <v>2</v>
      </c>
      <c r="G61" s="56"/>
      <c r="H61" s="83"/>
      <c r="I61" s="56"/>
      <c r="J61" s="57"/>
      <c r="K61" s="48">
        <f t="shared" si="1"/>
        <v>0</v>
      </c>
      <c r="L61" s="58"/>
      <c r="M61" s="59"/>
      <c r="N61" s="84"/>
    </row>
    <row r="62" spans="1:14" ht="18" customHeight="1" x14ac:dyDescent="0.25">
      <c r="A62" s="38" t="s">
        <v>187</v>
      </c>
      <c r="B62" s="53">
        <v>2</v>
      </c>
      <c r="C62" s="54" t="s">
        <v>188</v>
      </c>
      <c r="D62" s="54" t="s">
        <v>189</v>
      </c>
      <c r="E62" s="54" t="s">
        <v>180</v>
      </c>
      <c r="F62" s="55">
        <v>88</v>
      </c>
      <c r="G62" s="56"/>
      <c r="H62" s="83"/>
      <c r="I62" s="56"/>
      <c r="J62" s="57"/>
      <c r="K62" s="48">
        <f t="shared" si="1"/>
        <v>0</v>
      </c>
      <c r="L62" s="58"/>
      <c r="M62" s="59"/>
      <c r="N62" s="84"/>
    </row>
    <row r="63" spans="1:14" ht="18" customHeight="1" x14ac:dyDescent="0.25">
      <c r="A63" s="52" t="s">
        <v>190</v>
      </c>
      <c r="B63" s="53">
        <v>2</v>
      </c>
      <c r="C63" s="54" t="s">
        <v>191</v>
      </c>
      <c r="D63" s="54" t="s">
        <v>192</v>
      </c>
      <c r="E63" s="54" t="s">
        <v>180</v>
      </c>
      <c r="F63" s="55">
        <v>89</v>
      </c>
      <c r="G63" s="56"/>
      <c r="H63" s="83"/>
      <c r="I63" s="56"/>
      <c r="J63" s="57"/>
      <c r="K63" s="48">
        <f t="shared" si="1"/>
        <v>0</v>
      </c>
      <c r="L63" s="58"/>
      <c r="M63" s="59"/>
      <c r="N63" s="84"/>
    </row>
    <row r="64" spans="1:14" ht="18" customHeight="1" x14ac:dyDescent="0.25">
      <c r="A64" s="52" t="s">
        <v>193</v>
      </c>
      <c r="B64" s="53">
        <v>2</v>
      </c>
      <c r="C64" s="54" t="s">
        <v>194</v>
      </c>
      <c r="D64" s="54" t="s">
        <v>195</v>
      </c>
      <c r="E64" s="54" t="s">
        <v>180</v>
      </c>
      <c r="F64" s="55">
        <v>120</v>
      </c>
      <c r="G64" s="56"/>
      <c r="H64" s="83"/>
      <c r="I64" s="56"/>
      <c r="J64" s="57"/>
      <c r="K64" s="48">
        <f t="shared" si="1"/>
        <v>0</v>
      </c>
      <c r="L64" s="58"/>
      <c r="M64" s="59"/>
      <c r="N64" s="84"/>
    </row>
    <row r="65" spans="1:14" ht="18" customHeight="1" x14ac:dyDescent="0.25">
      <c r="A65" s="38" t="s">
        <v>196</v>
      </c>
      <c r="B65" s="53">
        <v>2</v>
      </c>
      <c r="C65" s="54" t="s">
        <v>197</v>
      </c>
      <c r="D65" s="54" t="s">
        <v>198</v>
      </c>
      <c r="E65" s="54" t="s">
        <v>180</v>
      </c>
      <c r="F65" s="55">
        <v>55</v>
      </c>
      <c r="G65" s="56"/>
      <c r="H65" s="83"/>
      <c r="I65" s="56"/>
      <c r="J65" s="57"/>
      <c r="K65" s="48">
        <f t="shared" si="1"/>
        <v>0</v>
      </c>
      <c r="L65" s="58"/>
      <c r="M65" s="59"/>
      <c r="N65" s="84"/>
    </row>
    <row r="66" spans="1:14" ht="18" customHeight="1" x14ac:dyDescent="0.25">
      <c r="A66" s="38" t="s">
        <v>199</v>
      </c>
      <c r="B66" s="61" t="s">
        <v>200</v>
      </c>
      <c r="C66" s="62"/>
      <c r="D66" s="63" t="s">
        <v>171</v>
      </c>
      <c r="E66" s="64"/>
      <c r="F66" s="65"/>
      <c r="G66" s="66"/>
      <c r="H66" s="67"/>
      <c r="I66" s="68"/>
      <c r="J66" s="69"/>
      <c r="K66" s="70">
        <f>SUM(K59:K65)</f>
        <v>0</v>
      </c>
      <c r="L66" s="71"/>
      <c r="M66" s="72"/>
      <c r="N66" s="73"/>
    </row>
    <row r="67" spans="1:14" ht="18" customHeight="1" x14ac:dyDescent="0.25">
      <c r="A67" s="52" t="s">
        <v>201</v>
      </c>
      <c r="B67" s="61" t="s">
        <v>202</v>
      </c>
      <c r="C67" s="62"/>
      <c r="D67" s="63" t="s">
        <v>174</v>
      </c>
      <c r="E67" s="64"/>
      <c r="F67" s="65"/>
      <c r="G67" s="66"/>
      <c r="H67" s="67"/>
      <c r="I67" s="68"/>
      <c r="J67" s="69"/>
      <c r="K67" s="70"/>
      <c r="L67" s="71"/>
      <c r="M67" s="72"/>
      <c r="N67" s="73"/>
    </row>
    <row r="68" spans="1:14" ht="13.5" customHeight="1" x14ac:dyDescent="0.25">
      <c r="A68" s="52" t="s">
        <v>203</v>
      </c>
      <c r="B68" s="85"/>
      <c r="C68" s="86"/>
      <c r="D68" s="87" t="s">
        <v>228</v>
      </c>
      <c r="E68" s="54"/>
      <c r="F68" s="88"/>
      <c r="G68" s="89"/>
      <c r="H68" s="90"/>
      <c r="I68" s="91"/>
      <c r="J68" s="92"/>
      <c r="K68" s="48"/>
      <c r="L68" s="48"/>
      <c r="M68" s="93"/>
      <c r="N68" s="93"/>
    </row>
    <row r="69" spans="1:14" ht="102.75" customHeight="1" x14ac:dyDescent="0.25">
      <c r="A69" s="38" t="s">
        <v>204</v>
      </c>
      <c r="B69" s="85">
        <v>3</v>
      </c>
      <c r="C69" s="98" t="s">
        <v>208</v>
      </c>
      <c r="D69" s="94" t="s">
        <v>235</v>
      </c>
      <c r="E69" s="99" t="s">
        <v>206</v>
      </c>
      <c r="F69" s="95">
        <v>300</v>
      </c>
      <c r="G69" s="96"/>
      <c r="H69" s="100"/>
      <c r="I69" s="101"/>
      <c r="J69" s="102"/>
      <c r="K69" s="120">
        <f t="shared" ref="K69" si="2">F69*G69</f>
        <v>0</v>
      </c>
      <c r="L69" s="97"/>
      <c r="M69" s="97"/>
      <c r="N69" s="97"/>
    </row>
    <row r="70" spans="1:14" ht="18" customHeight="1" x14ac:dyDescent="0.25">
      <c r="A70" s="38" t="s">
        <v>207</v>
      </c>
      <c r="B70" s="61" t="s">
        <v>210</v>
      </c>
      <c r="C70" s="62"/>
      <c r="D70" s="63" t="s">
        <v>171</v>
      </c>
      <c r="E70" s="64"/>
      <c r="F70" s="65"/>
      <c r="G70" s="66"/>
      <c r="H70" s="67"/>
      <c r="I70" s="68"/>
      <c r="J70" s="69"/>
      <c r="K70" s="70">
        <f>SUM(K69:K69)</f>
        <v>0</v>
      </c>
      <c r="L70" s="71"/>
      <c r="M70" s="72"/>
      <c r="N70" s="73"/>
    </row>
    <row r="71" spans="1:14" ht="18" customHeight="1" x14ac:dyDescent="0.25">
      <c r="A71" s="52" t="s">
        <v>209</v>
      </c>
      <c r="B71" s="61" t="s">
        <v>212</v>
      </c>
      <c r="C71" s="62"/>
      <c r="D71" s="63" t="s">
        <v>174</v>
      </c>
      <c r="E71" s="64"/>
      <c r="F71" s="65"/>
      <c r="G71" s="66"/>
      <c r="H71" s="67"/>
      <c r="I71" s="68"/>
      <c r="J71" s="69"/>
      <c r="K71" s="70"/>
      <c r="L71" s="71"/>
      <c r="M71" s="72"/>
      <c r="N71" s="73"/>
    </row>
    <row r="72" spans="1:14" ht="13.5" customHeight="1" x14ac:dyDescent="0.25">
      <c r="A72" s="52" t="s">
        <v>211</v>
      </c>
      <c r="B72" s="85"/>
      <c r="C72" s="86"/>
      <c r="D72" s="87" t="s">
        <v>227</v>
      </c>
      <c r="E72" s="54"/>
      <c r="F72" s="88"/>
      <c r="G72" s="89"/>
      <c r="H72" s="90"/>
      <c r="I72" s="91"/>
      <c r="J72" s="92"/>
      <c r="K72" s="48"/>
      <c r="L72" s="48"/>
      <c r="M72" s="93"/>
      <c r="N72" s="93"/>
    </row>
    <row r="73" spans="1:14" ht="48" customHeight="1" x14ac:dyDescent="0.25">
      <c r="A73" s="38" t="s">
        <v>213</v>
      </c>
      <c r="B73" s="85">
        <v>4</v>
      </c>
      <c r="C73" s="86" t="s">
        <v>205</v>
      </c>
      <c r="D73" s="94" t="s">
        <v>236</v>
      </c>
      <c r="E73" s="54" t="s">
        <v>206</v>
      </c>
      <c r="F73" s="95">
        <v>700</v>
      </c>
      <c r="G73" s="96"/>
      <c r="H73" s="90"/>
      <c r="I73" s="91"/>
      <c r="J73" s="92"/>
      <c r="K73" s="120">
        <f t="shared" ref="K73" si="3">F73*G73</f>
        <v>0</v>
      </c>
      <c r="L73" s="97"/>
      <c r="M73" s="97"/>
      <c r="N73" s="97"/>
    </row>
    <row r="74" spans="1:14" ht="16.5" customHeight="1" x14ac:dyDescent="0.25">
      <c r="A74" s="38" t="s">
        <v>216</v>
      </c>
      <c r="B74" s="61" t="s">
        <v>219</v>
      </c>
      <c r="C74" s="62"/>
      <c r="D74" s="63" t="s">
        <v>171</v>
      </c>
      <c r="E74" s="64"/>
      <c r="F74" s="65"/>
      <c r="G74" s="66"/>
      <c r="H74" s="67"/>
      <c r="I74" s="68"/>
      <c r="J74" s="69"/>
      <c r="K74" s="70">
        <f>SUM(K73:K73)</f>
        <v>0</v>
      </c>
      <c r="L74" s="71"/>
      <c r="M74" s="72"/>
      <c r="N74" s="73"/>
    </row>
    <row r="75" spans="1:14" ht="15.75" customHeight="1" x14ac:dyDescent="0.25">
      <c r="A75" s="52" t="s">
        <v>218</v>
      </c>
      <c r="B75" s="61" t="s">
        <v>221</v>
      </c>
      <c r="C75" s="62"/>
      <c r="D75" s="63" t="s">
        <v>174</v>
      </c>
      <c r="E75" s="64"/>
      <c r="F75" s="65"/>
      <c r="G75" s="66"/>
      <c r="H75" s="67"/>
      <c r="I75" s="68"/>
      <c r="J75" s="69"/>
      <c r="K75" s="70"/>
      <c r="L75" s="71"/>
      <c r="M75" s="72"/>
      <c r="N75" s="73"/>
    </row>
    <row r="76" spans="1:14" ht="13.5" customHeight="1" x14ac:dyDescent="0.25">
      <c r="A76" s="52" t="s">
        <v>220</v>
      </c>
      <c r="B76" s="108"/>
      <c r="C76" s="109"/>
      <c r="D76" s="87" t="s">
        <v>229</v>
      </c>
      <c r="E76" s="110"/>
      <c r="F76" s="111"/>
      <c r="G76" s="112"/>
      <c r="H76" s="113"/>
      <c r="I76" s="114"/>
      <c r="J76" s="115"/>
      <c r="K76" s="116"/>
      <c r="L76" s="117"/>
      <c r="M76" s="118"/>
      <c r="N76" s="119"/>
    </row>
    <row r="77" spans="1:14" ht="39" customHeight="1" x14ac:dyDescent="0.25">
      <c r="A77" s="38" t="s">
        <v>230</v>
      </c>
      <c r="B77" s="103">
        <v>5</v>
      </c>
      <c r="C77" s="104" t="s">
        <v>214</v>
      </c>
      <c r="D77" s="94" t="s">
        <v>237</v>
      </c>
      <c r="E77" s="99" t="s">
        <v>215</v>
      </c>
      <c r="F77" s="95">
        <v>1500</v>
      </c>
      <c r="G77" s="56"/>
      <c r="H77" s="45"/>
      <c r="I77" s="46"/>
      <c r="J77" s="47"/>
      <c r="K77" s="48">
        <f t="shared" ref="K77:K78" si="4">F77*G77</f>
        <v>0</v>
      </c>
      <c r="L77" s="49"/>
      <c r="M77" s="50"/>
      <c r="N77" s="51"/>
    </row>
    <row r="78" spans="1:14" ht="48" customHeight="1" x14ac:dyDescent="0.25">
      <c r="A78" s="38" t="s">
        <v>231</v>
      </c>
      <c r="B78" s="85">
        <v>5</v>
      </c>
      <c r="C78" s="98" t="s">
        <v>217</v>
      </c>
      <c r="D78" s="94" t="s">
        <v>238</v>
      </c>
      <c r="E78" s="99" t="s">
        <v>215</v>
      </c>
      <c r="F78" s="95">
        <v>200</v>
      </c>
      <c r="G78" s="96"/>
      <c r="H78" s="100"/>
      <c r="I78" s="101"/>
      <c r="J78" s="102"/>
      <c r="K78" s="48">
        <f t="shared" si="4"/>
        <v>0</v>
      </c>
      <c r="L78" s="97"/>
      <c r="M78" s="97"/>
      <c r="N78" s="97"/>
    </row>
    <row r="79" spans="1:14" ht="14.25" customHeight="1" x14ac:dyDescent="0.25">
      <c r="A79" s="52" t="s">
        <v>232</v>
      </c>
      <c r="B79" s="61" t="s">
        <v>225</v>
      </c>
      <c r="C79" s="62"/>
      <c r="D79" s="63" t="s">
        <v>171</v>
      </c>
      <c r="E79" s="64"/>
      <c r="F79" s="65"/>
      <c r="G79" s="66"/>
      <c r="H79" s="67"/>
      <c r="I79" s="68"/>
      <c r="J79" s="69"/>
      <c r="K79" s="70">
        <f>SUM(K77:K78)</f>
        <v>0</v>
      </c>
      <c r="L79" s="71"/>
      <c r="M79" s="72"/>
      <c r="N79" s="73"/>
    </row>
    <row r="80" spans="1:14" ht="13.5" customHeight="1" x14ac:dyDescent="0.25">
      <c r="A80" s="52" t="s">
        <v>233</v>
      </c>
      <c r="B80" s="61" t="s">
        <v>226</v>
      </c>
      <c r="C80" s="62"/>
      <c r="D80" s="63" t="s">
        <v>174</v>
      </c>
      <c r="E80" s="64"/>
      <c r="F80" s="65"/>
      <c r="G80" s="66"/>
      <c r="H80" s="67"/>
      <c r="I80" s="68"/>
      <c r="J80" s="69"/>
      <c r="K80" s="70"/>
      <c r="L80" s="71"/>
      <c r="M80" s="72"/>
      <c r="N80" s="73"/>
    </row>
    <row r="81" spans="1:14" ht="18" customHeight="1" x14ac:dyDescent="0.25">
      <c r="A81" s="1"/>
      <c r="B81" s="1"/>
      <c r="C81" s="1"/>
      <c r="D81" s="105"/>
      <c r="E81" s="1"/>
      <c r="F81" s="3"/>
      <c r="G81" s="4"/>
      <c r="H81" s="5"/>
      <c r="I81" s="6"/>
      <c r="J81" s="7"/>
      <c r="K81" s="8"/>
      <c r="L81" s="9"/>
      <c r="M81" s="9"/>
      <c r="N81" s="9"/>
    </row>
    <row r="82" spans="1:14" ht="9" customHeight="1" x14ac:dyDescent="0.25">
      <c r="A82" s="1"/>
      <c r="B82" s="1"/>
      <c r="C82" s="1"/>
      <c r="D82" s="105" t="s">
        <v>222</v>
      </c>
      <c r="E82" s="1"/>
      <c r="F82" s="3"/>
      <c r="G82" s="4"/>
      <c r="H82" s="5"/>
      <c r="I82" s="6"/>
      <c r="J82" s="7"/>
      <c r="K82" s="8"/>
      <c r="L82" s="9"/>
      <c r="M82" s="9"/>
      <c r="N82" s="9"/>
    </row>
    <row r="83" spans="1:14" ht="18" customHeight="1" x14ac:dyDescent="0.25">
      <c r="A83" s="1"/>
      <c r="B83" s="1"/>
      <c r="C83" s="1"/>
      <c r="D83" s="2" t="s">
        <v>234</v>
      </c>
      <c r="E83" s="1"/>
      <c r="F83" s="3"/>
      <c r="G83" s="4"/>
      <c r="H83" s="5"/>
      <c r="I83" s="6"/>
      <c r="J83" s="7"/>
      <c r="K83" s="8"/>
      <c r="L83" s="9"/>
      <c r="M83" s="9"/>
      <c r="N83" s="9"/>
    </row>
    <row r="84" spans="1:14" ht="18" customHeight="1" x14ac:dyDescent="0.25">
      <c r="A84" s="1"/>
      <c r="B84" s="1"/>
      <c r="C84" s="1"/>
      <c r="D84" s="106"/>
      <c r="E84" s="1"/>
      <c r="F84" s="3"/>
      <c r="G84" s="4"/>
      <c r="H84" s="5"/>
      <c r="I84" s="6"/>
      <c r="J84" s="7"/>
      <c r="K84" s="8"/>
      <c r="L84" s="9"/>
      <c r="M84" s="9"/>
      <c r="N84" s="9"/>
    </row>
    <row r="85" spans="1:14" ht="18" customHeight="1" x14ac:dyDescent="0.25">
      <c r="D85" s="106" t="s">
        <v>223</v>
      </c>
    </row>
  </sheetData>
  <phoneticPr fontId="18" type="noConversion"/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RA01</dc:creator>
  <cp:lastModifiedBy>RA01</cp:lastModifiedBy>
  <cp:lastPrinted>2023-03-21T05:25:53Z</cp:lastPrinted>
  <dcterms:created xsi:type="dcterms:W3CDTF">2023-03-20T15:01:10Z</dcterms:created>
  <dcterms:modified xsi:type="dcterms:W3CDTF">2023-03-21T06:00:48Z</dcterms:modified>
</cp:coreProperties>
</file>